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eniosde.sharepoint.com/sites/A_MuS/Freigegebene Dokumente/General/wiso/QL/2026/FZ/"/>
    </mc:Choice>
  </mc:AlternateContent>
  <xr:revisionPtr revIDLastSave="166" documentId="11_B2EE6DF9F48E6C965AAC8AE2A57B8A7C3077677F" xr6:coauthVersionLast="47" xr6:coauthVersionMax="47" xr10:uidLastSave="{2D6225EF-F3FA-44FB-8236-F943E481C678}"/>
  <bookViews>
    <workbookView xWindow="-120" yWindow="-120" windowWidth="29040" windowHeight="15720" xr2:uid="{00000000-000D-0000-FFFF-FFFF00000000}"/>
  </bookViews>
  <sheets>
    <sheet name="FZ SoWi Infos" sheetId="4" r:id="rId1"/>
    <sheet name="wiso FZ SoWi Gesamtliste" sheetId="1" r:id="rId2"/>
    <sheet name="wiso FZ SoWi Neuzugänge " sheetId="2" r:id="rId3"/>
    <sheet name="wiso FZ SoWi Abgänge" sheetId="3" r:id="rId4"/>
  </sheets>
  <definedNames>
    <definedName name="_xlnm._FilterDatabase" localSheetId="3" hidden="1">'wiso FZ SoWi Abgänge'!$A$5:$D$6</definedName>
    <definedName name="_xlnm._FilterDatabase" localSheetId="1" hidden="1">'wiso FZ SoWi Gesamtliste'!$A$5:$G$107</definedName>
    <definedName name="_xlnm._FilterDatabase" localSheetId="2" hidden="1">'wiso FZ SoWi Neuzugänge '!$A$5:$D$7</definedName>
    <definedName name="_xlnm.Print_Area" localSheetId="1">'wiso FZ SoWi Gesamtliste'!$A$1:$G$44</definedName>
    <definedName name="_xlnm.Print_Titles" localSheetId="1">'wiso FZ SoWi Gesamtliste'!$5:$5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4" i="4"/>
  <c r="B7" i="4" l="1"/>
  <c r="B6" i="4"/>
</calcChain>
</file>

<file path=xl/sharedStrings.xml><?xml version="1.0" encoding="utf-8"?>
<sst xmlns="http://schemas.openxmlformats.org/spreadsheetml/2006/main" count="501" uniqueCount="376">
  <si>
    <t>Neue Quellen</t>
  </si>
  <si>
    <t>Abgänge mit Archivbestand*</t>
  </si>
  <si>
    <t>Abgänge ohne Archivbestand**</t>
  </si>
  <si>
    <t>* Quellen bleiben zur Recherche im Bestand, werden aber nicht mehr aktualisiert.</t>
  </si>
  <si>
    <t xml:space="preserve">** Quellen werden vollständig aus wiso entfernt. </t>
  </si>
  <si>
    <t xml:space="preserve"> </t>
  </si>
  <si>
    <t>Fachzeitschrift</t>
  </si>
  <si>
    <t>Verlag</t>
  </si>
  <si>
    <t>DB-Kürzel</t>
  </si>
  <si>
    <t>ISSN</t>
  </si>
  <si>
    <t>Beginn des Volltextarchivs</t>
  </si>
  <si>
    <t>Ende des Volltextarchivs</t>
  </si>
  <si>
    <t>Neu</t>
  </si>
  <si>
    <t>21 - Das Magazin für zukunftsfähige Bildung</t>
  </si>
  <si>
    <t>ökom Gesellschaft für oekologische Information mbH</t>
  </si>
  <si>
    <t>MFZB</t>
  </si>
  <si>
    <t>1616-3818</t>
  </si>
  <si>
    <t>360 Grad - das studentische Journal für Politik und Gesellschaft</t>
  </si>
  <si>
    <t>Verlag Barbara Budrich</t>
  </si>
  <si>
    <t>BUDR</t>
  </si>
  <si>
    <t>1863-8783</t>
  </si>
  <si>
    <t>Adoption &amp; Fostering</t>
  </si>
  <si>
    <t>SAGE Publications Ltd</t>
  </si>
  <si>
    <t>AAF</t>
  </si>
  <si>
    <t>0308-5759</t>
  </si>
  <si>
    <t>Air, Soil and Water Research</t>
  </si>
  <si>
    <t>ASWR</t>
  </si>
  <si>
    <t>1178-6221</t>
  </si>
  <si>
    <t>ANALYSE &amp; KRITIK - Zeitschrift für Sozialtheorie</t>
  </si>
  <si>
    <t>Walter de Gruyter GmbH</t>
  </si>
  <si>
    <t>WISO0ANKR</t>
  </si>
  <si>
    <t>0171-5860</t>
  </si>
  <si>
    <t>ARBEIT - Zeitschrift für Arbeitsforschung, Arbeitsgestaltung und Arbeitspolitik</t>
  </si>
  <si>
    <t>WISO0ZAAA</t>
  </si>
  <si>
    <t>0941-5025</t>
  </si>
  <si>
    <t>Archiv für Wissenschaft und Praxis der sozialen Arbeit</t>
  </si>
  <si>
    <t>Deutscher Verein für öffentliche und private Fürsorge e.V.</t>
  </si>
  <si>
    <t>AWPA</t>
  </si>
  <si>
    <t>0340-3564</t>
  </si>
  <si>
    <t>Asia Pacific</t>
  </si>
  <si>
    <t>Asianet-Pakistan (Pvt) Ltd.</t>
  </si>
  <si>
    <t>ASPA</t>
  </si>
  <si>
    <t>1810-035X</t>
  </si>
  <si>
    <t>Augenblick – Konstanzer Hefte zur Medienwissenschaft</t>
  </si>
  <si>
    <t>Schüren Verlag GmbH</t>
  </si>
  <si>
    <t>AUGE </t>
  </si>
  <si>
    <t>0179-2555</t>
  </si>
  <si>
    <t>Berliner Debatte Initial</t>
  </si>
  <si>
    <t>Franz Steiner Verlag GmbH</t>
  </si>
  <si>
    <t>BDI</t>
  </si>
  <si>
    <t>0863-4564</t>
  </si>
  <si>
    <t>Big Data &amp; Society</t>
  </si>
  <si>
    <t>BDS</t>
  </si>
  <si>
    <t>2053-9517</t>
  </si>
  <si>
    <t>BIOS - Zeitschrift für Biographieforschung, Oral History und Lebensverlaufsanalysen</t>
  </si>
  <si>
    <t>BIOS</t>
  </si>
  <si>
    <t>0933-5315</t>
  </si>
  <si>
    <t>Cicero</t>
  </si>
  <si>
    <t>Res Publica Verlags GmbH</t>
  </si>
  <si>
    <t>CICE</t>
  </si>
  <si>
    <t>1613-4826</t>
  </si>
  <si>
    <t>Debatte. Beiträge zur Erwachsenenbildung</t>
  </si>
  <si>
    <t>DBZE</t>
  </si>
  <si>
    <t>2567-5966</t>
  </si>
  <si>
    <t>Der Staat</t>
  </si>
  <si>
    <t>Duncker &amp; Humblot GmbH</t>
  </si>
  <si>
    <t>STAA</t>
  </si>
  <si>
    <t xml:space="preserve">0038-884X </t>
  </si>
  <si>
    <t>Diskurs Kindheits- und Jugendforschung</t>
  </si>
  <si>
    <t>DISK</t>
  </si>
  <si>
    <t>1862-5002</t>
  </si>
  <si>
    <t>DIW Roundup - Politik im Fokus</t>
  </si>
  <si>
    <t>DIW Berlin</t>
  </si>
  <si>
    <t>DIWR</t>
  </si>
  <si>
    <t>easy_social_sciences</t>
  </si>
  <si>
    <t>GESIS - Leibniz-Institut für Sozialwissenschaften</t>
  </si>
  <si>
    <t>EASY</t>
  </si>
  <si>
    <t>2749-2850</t>
  </si>
  <si>
    <t>Education Monitor Worldwide</t>
  </si>
  <si>
    <t>Global Data Point Ltd.</t>
  </si>
  <si>
    <t>EAWW</t>
  </si>
  <si>
    <t>Empirische Sonderpädagogik</t>
  </si>
  <si>
    <t>Pabst Science Publishers</t>
  </si>
  <si>
    <t>ESP</t>
  </si>
  <si>
    <t>1869-4845</t>
  </si>
  <si>
    <t>Erwägen Wissen Ethik - Streitforum für Erwägungskultur</t>
  </si>
  <si>
    <t>Lucius &amp; Lucius Verlagsgesellschaft mbH</t>
  </si>
  <si>
    <t>EWK</t>
  </si>
  <si>
    <t>1610-3696</t>
  </si>
  <si>
    <t>Erziehungswissenschaft</t>
  </si>
  <si>
    <t>EWIS</t>
  </si>
  <si>
    <t>0938-5363</t>
  </si>
  <si>
    <t>Exposé - Zeitschrift für wissenschaftliches Schreiben und Publizieren</t>
  </si>
  <si>
    <t>ZWSP</t>
  </si>
  <si>
    <t>2628-9393</t>
  </si>
  <si>
    <t>Fachbeiträge der NDV - Nachrichtendienst des Deutschen Vereins für öffentliche und private Fürsorge</t>
  </si>
  <si>
    <t>NDV</t>
  </si>
  <si>
    <t>0012-1185</t>
  </si>
  <si>
    <t>Femina Politica</t>
  </si>
  <si>
    <t>FEMI</t>
  </si>
  <si>
    <t>1433-6359</t>
  </si>
  <si>
    <t>Feministische Studien - Zeitschrift für interdisziplinäre Frauen- und Geschlechterforschung</t>
  </si>
  <si>
    <t>WISO0FEMS</t>
  </si>
  <si>
    <t>0723-5186</t>
  </si>
  <si>
    <t>Forschungen zur Brandenburgischen und Preußischen Geschichte</t>
  </si>
  <si>
    <t>FBPG</t>
  </si>
  <si>
    <t>0934-1234</t>
  </si>
  <si>
    <t>Forschungsförderung Working paper</t>
  </si>
  <si>
    <t>Hans-Böckler-Stiftung</t>
  </si>
  <si>
    <t>FWP</t>
  </si>
  <si>
    <t>2509-2359</t>
  </si>
  <si>
    <t>Forschungsjournal Soziale Bewegungen</t>
  </si>
  <si>
    <t>WISO0FJSB</t>
  </si>
  <si>
    <t>0933-9361</t>
  </si>
  <si>
    <t>Foundation for Economic Education (FEE)</t>
  </si>
  <si>
    <t>Foundation for Economic Education, Inc</t>
  </si>
  <si>
    <t>FEE</t>
  </si>
  <si>
    <t>FuG - Zeitschrift für Fußball und Gesellschaft</t>
  </si>
  <si>
    <t>FUG</t>
  </si>
  <si>
    <t>2568-0420</t>
  </si>
  <si>
    <t>FZG - Freiburger Zeitschrift für GeschlechterStudien</t>
  </si>
  <si>
    <t>Budrich Verlag</t>
  </si>
  <si>
    <t>FZG</t>
  </si>
  <si>
    <t>0948-9976</t>
  </si>
  <si>
    <t>GegenStandpunkt Politische Vierteljahreszeitschrift</t>
  </si>
  <si>
    <t>Gegenstandpunkt VerlagsGmbH</t>
  </si>
  <si>
    <t>GEGS</t>
  </si>
  <si>
    <t>0941-5831</t>
  </si>
  <si>
    <t>Gender. Zeitschrift für Geschlecht, Kultur und Gesellschaft</t>
  </si>
  <si>
    <t>GEND</t>
  </si>
  <si>
    <t>1868-7245</t>
  </si>
  <si>
    <t>Geschichte und Gesellschaft</t>
  </si>
  <si>
    <t>Vandenhoeck &amp; Ruprecht GmbH &amp; Co. KG</t>
  </si>
  <si>
    <t>GUG</t>
  </si>
  <si>
    <t>0340-613X</t>
  </si>
  <si>
    <t>Haushalt in Bildung &amp; Forschung</t>
  </si>
  <si>
    <t>HBIF</t>
  </si>
  <si>
    <t>2193-8806</t>
  </si>
  <si>
    <t>Hilal</t>
  </si>
  <si>
    <t>HILA</t>
  </si>
  <si>
    <t>Historical Social Research</t>
  </si>
  <si>
    <t>HSR</t>
  </si>
  <si>
    <t>0172-6404</t>
  </si>
  <si>
    <t>History of the Human Sciences</t>
  </si>
  <si>
    <t>HHS</t>
  </si>
  <si>
    <t>0952-6951</t>
  </si>
  <si>
    <t>IJREE - International Journal for Research on Extended Education</t>
  </si>
  <si>
    <t>IJRE</t>
  </si>
  <si>
    <t>2196-3673</t>
  </si>
  <si>
    <t>Information zur Raumentwicklung</t>
  </si>
  <si>
    <t>Franz Steiner Verlag</t>
  </si>
  <si>
    <t>IZR</t>
  </si>
  <si>
    <t>0303-2493</t>
  </si>
  <si>
    <t>Informationsdienst Soziale Indikatoren</t>
  </si>
  <si>
    <t>ISI</t>
  </si>
  <si>
    <t>0935-218X</t>
  </si>
  <si>
    <t>International Journal of Action Research</t>
  </si>
  <si>
    <t>Rainer Hampp Verlag</t>
  </si>
  <si>
    <t>IJAR</t>
  </si>
  <si>
    <t xml:space="preserve">1861-1303 </t>
  </si>
  <si>
    <t>International Research Journal of Arts and Humanities</t>
  </si>
  <si>
    <t>IRJ</t>
  </si>
  <si>
    <t>1016-9342</t>
  </si>
  <si>
    <t>Internationale Politik</t>
  </si>
  <si>
    <t>W. Bertelsmann Verlag</t>
  </si>
  <si>
    <t>IP</t>
  </si>
  <si>
    <t>1430-175X</t>
  </si>
  <si>
    <t>Internationales Afrikaforum - Aufsätze</t>
  </si>
  <si>
    <t>Weltforum Verlag</t>
  </si>
  <si>
    <t>IAA</t>
  </si>
  <si>
    <t xml:space="preserve">0020-9430 </t>
  </si>
  <si>
    <t>Internationales Afrikaforum - Chronik</t>
  </si>
  <si>
    <t>IAC</t>
  </si>
  <si>
    <t>0020-9430</t>
  </si>
  <si>
    <t>Journal of Asian Civilizations</t>
  </si>
  <si>
    <t>JOAC</t>
  </si>
  <si>
    <t>Journal of Contextual Economics</t>
  </si>
  <si>
    <t>JCE</t>
  </si>
  <si>
    <t>2568-7603</t>
  </si>
  <si>
    <t>Journal of Educational Research</t>
  </si>
  <si>
    <t>JER</t>
  </si>
  <si>
    <t>1027-9776</t>
  </si>
  <si>
    <t>Journal of Gender and Social Issues</t>
  </si>
  <si>
    <t>JGSI</t>
  </si>
  <si>
    <t>1813-9892</t>
  </si>
  <si>
    <t>Journal of Pakistan Vision</t>
  </si>
  <si>
    <t>JPV</t>
  </si>
  <si>
    <t>1681-5742</t>
  </si>
  <si>
    <t>Kieler sozialwissenschaftliche Revue</t>
  </si>
  <si>
    <t>KSR</t>
  </si>
  <si>
    <t>2939-9416</t>
  </si>
  <si>
    <t>Knowable Magazine</t>
  </si>
  <si>
    <t>Annual Reviews</t>
  </si>
  <si>
    <t>KNMA</t>
  </si>
  <si>
    <t>Kultursoziologie</t>
  </si>
  <si>
    <t>WeltTrends e. V.</t>
  </si>
  <si>
    <t>KUSO</t>
  </si>
  <si>
    <t>0941-343X</t>
  </si>
  <si>
    <t>MDA - Methoden, Daten, Analysen</t>
  </si>
  <si>
    <t>MDA</t>
  </si>
  <si>
    <t>1864-6956</t>
  </si>
  <si>
    <t>Monopol</t>
  </si>
  <si>
    <t xml:space="preserve">Res Publica Verlags GmbH </t>
  </si>
  <si>
    <t>ASMO</t>
  </si>
  <si>
    <t>1614-5445</t>
  </si>
  <si>
    <t>montage AV</t>
  </si>
  <si>
    <t>MONT</t>
  </si>
  <si>
    <t>0942-4954</t>
  </si>
  <si>
    <t>multipolar</t>
  </si>
  <si>
    <t>MUL</t>
  </si>
  <si>
    <t>2511-6363</t>
  </si>
  <si>
    <t>New Horizons</t>
  </si>
  <si>
    <t>NEHO</t>
  </si>
  <si>
    <t>1992-4399</t>
  </si>
  <si>
    <t>Orientierungen zur Wirtschafts- und Gesellschaftspolitik</t>
  </si>
  <si>
    <t>OWG</t>
  </si>
  <si>
    <t>0724-5246</t>
  </si>
  <si>
    <t>Pakistan Journal of Life and Social Sciences</t>
  </si>
  <si>
    <t>PJLS</t>
  </si>
  <si>
    <t>1727-4915</t>
  </si>
  <si>
    <t>Pakistan Journal of Social Sciences</t>
  </si>
  <si>
    <t>PJSS</t>
  </si>
  <si>
    <t>2074-2061</t>
  </si>
  <si>
    <t>PCS - Politics, culture and socialization</t>
  </si>
  <si>
    <t>PCS</t>
  </si>
  <si>
    <t>1866-3427</t>
  </si>
  <si>
    <t>Perspektiven DS</t>
  </si>
  <si>
    <t>PEDS </t>
  </si>
  <si>
    <t>0939-3013</t>
  </si>
  <si>
    <t>Policy Perspectives</t>
  </si>
  <si>
    <t>POPE</t>
  </si>
  <si>
    <t>1812-7347</t>
  </si>
  <si>
    <t>Politische Psychologie</t>
  </si>
  <si>
    <t>POPS</t>
  </si>
  <si>
    <t>2193-3243</t>
  </si>
  <si>
    <t>Psychologie &amp; Gesellschaftskritik</t>
  </si>
  <si>
    <t>PUGK</t>
  </si>
  <si>
    <t>0170-0537</t>
  </si>
  <si>
    <t>punkt.um</t>
  </si>
  <si>
    <t>PUUM</t>
  </si>
  <si>
    <t>1438-454X</t>
  </si>
  <si>
    <t>Rechtstheorie</t>
  </si>
  <si>
    <t>RTH</t>
  </si>
  <si>
    <t xml:space="preserve">0034-1398 </t>
  </si>
  <si>
    <t>Schmollers Jahrbuch</t>
  </si>
  <si>
    <t>SJB</t>
  </si>
  <si>
    <t xml:space="preserve">1439-121X </t>
  </si>
  <si>
    <t>Sociologia Internationalis</t>
  </si>
  <si>
    <t>SOCI</t>
  </si>
  <si>
    <t>0038-0164</t>
  </si>
  <si>
    <t>Sociologus</t>
  </si>
  <si>
    <t>SOC</t>
  </si>
  <si>
    <t xml:space="preserve">0038-0377 </t>
  </si>
  <si>
    <t>South Asian Studies</t>
  </si>
  <si>
    <t>SOAS</t>
  </si>
  <si>
    <t>1026-678X</t>
  </si>
  <si>
    <t>Soziale Systeme - Zeitschrift für soziologische Theorie</t>
  </si>
  <si>
    <t>WISO0SOSY</t>
  </si>
  <si>
    <t>0948-423X</t>
  </si>
  <si>
    <t>Sozialer Fortschritt</t>
  </si>
  <si>
    <t>SOFO</t>
  </si>
  <si>
    <t xml:space="preserve">0038-609X </t>
  </si>
  <si>
    <t>sozialer sinn - Zeitschrift für hermeneutische Sozialforschung</t>
  </si>
  <si>
    <t>WISO0SOSI</t>
  </si>
  <si>
    <t>1439-9326</t>
  </si>
  <si>
    <t>Sozialwissenschaften und Berufspraxis</t>
  </si>
  <si>
    <t>SOBE</t>
  </si>
  <si>
    <t>0724-3464</t>
  </si>
  <si>
    <t>Soziologiemagazin</t>
  </si>
  <si>
    <t>SOZM</t>
  </si>
  <si>
    <t>2198-980X</t>
  </si>
  <si>
    <t>Sport und Gesellschaft</t>
  </si>
  <si>
    <t>WISO0SUG</t>
  </si>
  <si>
    <t>1610-3181</t>
  </si>
  <si>
    <t>The Dialogue</t>
  </si>
  <si>
    <t>TDIA</t>
  </si>
  <si>
    <t>1819-6470</t>
  </si>
  <si>
    <t>The Diplomatic Insight</t>
  </si>
  <si>
    <t>DI</t>
  </si>
  <si>
    <t>2073-509X</t>
  </si>
  <si>
    <t>Totalitarismus und Demokratie</t>
  </si>
  <si>
    <t>TUD</t>
  </si>
  <si>
    <t>1612-9008</t>
  </si>
  <si>
    <t>Tropical Conservation Science</t>
  </si>
  <si>
    <t>TRCS</t>
  </si>
  <si>
    <t>1940-0829</t>
  </si>
  <si>
    <t>Vierteljahrshefte zur Wirtschaftsforschung</t>
  </si>
  <si>
    <t>VJH</t>
  </si>
  <si>
    <t>0340-1707</t>
  </si>
  <si>
    <t>WeltTrends</t>
  </si>
  <si>
    <t>WTRE</t>
  </si>
  <si>
    <t>0944-8101</t>
  </si>
  <si>
    <t>WSI Policy Brief</t>
  </si>
  <si>
    <t>WSIP</t>
  </si>
  <si>
    <t>2366-9527</t>
  </si>
  <si>
    <t>ZDfm – Zeitschrift für Diversitätsforschung und -management</t>
  </si>
  <si>
    <t>ZDFM</t>
  </si>
  <si>
    <t>2367-3060</t>
  </si>
  <si>
    <t>ZeHf - Zeitschrift für empirische Hochschulforschung</t>
  </si>
  <si>
    <t>ZEHF</t>
  </si>
  <si>
    <t>2367-3044</t>
  </si>
  <si>
    <t>Zeitschrift für Agrargeschichte und Agrarsoziologie</t>
  </si>
  <si>
    <t>DLG-Verlag GmbH</t>
  </si>
  <si>
    <t>ZFAA</t>
  </si>
  <si>
    <t>0044-2194</t>
  </si>
  <si>
    <t>Zeitschrift für Evaluation</t>
  </si>
  <si>
    <t>Waxmann Verlag GmbH</t>
  </si>
  <si>
    <t>WAX</t>
  </si>
  <si>
    <t>1619-5515</t>
  </si>
  <si>
    <t>Zeitschrift für historische Forschung</t>
  </si>
  <si>
    <t>ZHF</t>
  </si>
  <si>
    <t>0340-0174</t>
  </si>
  <si>
    <t>Zeitschrift für Rechtssoziologie</t>
  </si>
  <si>
    <t>WISO0ZFR</t>
  </si>
  <si>
    <t>0174-0202</t>
  </si>
  <si>
    <t>Zeitschrift für Sozialmanagement</t>
  </si>
  <si>
    <t>Bertuch Verlag GmbH</t>
  </si>
  <si>
    <t>SOMA</t>
  </si>
  <si>
    <t>1612-8389</t>
  </si>
  <si>
    <t>Zeitschrift für Sozialreform</t>
  </si>
  <si>
    <t>WISO0ZSR</t>
  </si>
  <si>
    <t>0514-2776</t>
  </si>
  <si>
    <t>Zeitschrift für Soziologie</t>
  </si>
  <si>
    <t>WISO0ZFS</t>
  </si>
  <si>
    <t>0340-1804</t>
  </si>
  <si>
    <t>Zeitschrift für Tourismuswissenschaft</t>
  </si>
  <si>
    <t>WISO0ZFT</t>
  </si>
  <si>
    <t>1867-9501</t>
  </si>
  <si>
    <t>ZfF - Zeitschrift für Familienforschung</t>
  </si>
  <si>
    <t>ZFF</t>
  </si>
  <si>
    <t>1437-2940</t>
  </si>
  <si>
    <t>ZISU - Zeitschrift für interpretative Schul- und Unterrichtsforschung</t>
  </si>
  <si>
    <t>ZISU</t>
  </si>
  <si>
    <t>2191-3560</t>
  </si>
  <si>
    <t>ZPTh - Zeitschrift für politische Theorie</t>
  </si>
  <si>
    <t>ZPTH</t>
  </si>
  <si>
    <t>1869-3016</t>
  </si>
  <si>
    <t>ZQF - Zeitschrift für qualitative Forschung</t>
  </si>
  <si>
    <t>ZQF</t>
  </si>
  <si>
    <t>2196-2138</t>
  </si>
  <si>
    <t>ZRex - Zeitschrift für Rechtsextremismusforschung</t>
  </si>
  <si>
    <t>ZREX</t>
  </si>
  <si>
    <t>2701-9624</t>
  </si>
  <si>
    <t>Quellenliste der Neuzugänge des Moduls wiso Fachzeitschriften Sozialwissenschaften</t>
  </si>
  <si>
    <t>Archivbestand 
Ja/Nein</t>
  </si>
  <si>
    <t>Politisches Lernen</t>
  </si>
  <si>
    <t>Erwachsenenbildung</t>
  </si>
  <si>
    <t>zeitgeschichte</t>
  </si>
  <si>
    <t>GAIA - Ecological Perspectives for Science and Society</t>
  </si>
  <si>
    <t>Bildung und Erziehung</t>
  </si>
  <si>
    <t>RadiX - Zeitschrift für Radikalisierungsforschung und Prävention</t>
  </si>
  <si>
    <t>Indes</t>
  </si>
  <si>
    <t>cicero.de</t>
  </si>
  <si>
    <t>Brill Deutschland GmbH</t>
  </si>
  <si>
    <t>oekom – Gesellschaft für ökologische Kommunikation mbH</t>
  </si>
  <si>
    <t>0937-2946</t>
  </si>
  <si>
    <t>0341-7905</t>
  </si>
  <si>
    <t>0256–5250</t>
  </si>
  <si>
    <t>0940-5550</t>
  </si>
  <si>
    <t>0006-2456</t>
  </si>
  <si>
    <t>2944-1382</t>
  </si>
  <si>
    <t>2191-995X</t>
  </si>
  <si>
    <t>ab 01.10.2025</t>
  </si>
  <si>
    <t>Gibt den aktuellen Stand der Planung vom 01.10.2025 wieder</t>
  </si>
  <si>
    <t>Gesamtbestand 2026</t>
  </si>
  <si>
    <t>PL</t>
  </si>
  <si>
    <t>ERBI</t>
  </si>
  <si>
    <t>ZGES</t>
  </si>
  <si>
    <t>GAIA</t>
  </si>
  <si>
    <t>BUE</t>
  </si>
  <si>
    <t>RADI</t>
  </si>
  <si>
    <t>INDE</t>
  </si>
  <si>
    <t>CICO</t>
  </si>
  <si>
    <t>Allgemeine Informationen zu den Quellen 
im Modul wiso Fachzeitschriften Sozialwissenschaften 
2026</t>
  </si>
  <si>
    <t>Quellenliste Modul wiso Fachzeitschriften Sozialwissenschaften 2026</t>
  </si>
  <si>
    <t>Quellenliste der Abgänge des Moduls wiso Fachzeitschriften Sozialwissenschaften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</si>
</sst>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9"/>
      <name val="Arial"/>
      <family val="2"/>
    </font>
    <font>
      <sz val="11"/>
      <name val="Calibri"/>
      <family val="2"/>
      <scheme val="minor"/>
    </font>
    <font>
      <i/>
      <sz val="8"/>
      <color theme="1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6D11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  <xf numFmtId="0" fontId="27" fillId="0" borderId="0"/>
    <xf numFmtId="0" fontId="28" fillId="0" borderId="0"/>
    <xf numFmtId="0" fontId="1" fillId="0" borderId="0"/>
    <xf numFmtId="0" fontId="1" fillId="0" borderId="0"/>
    <xf numFmtId="0" fontId="26" fillId="0" borderId="0"/>
    <xf numFmtId="0" fontId="25" fillId="0" borderId="1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26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top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center" vertical="top" wrapText="1"/>
    </xf>
    <xf numFmtId="17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29" fillId="0" borderId="0" xfId="0" applyFont="1"/>
    <xf numFmtId="0" fontId="3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32" fillId="0" borderId="0" xfId="0" applyFont="1"/>
    <xf numFmtId="0" fontId="33" fillId="0" borderId="0" xfId="0" applyFont="1" applyAlignment="1">
      <alignment horizontal="right"/>
    </xf>
    <xf numFmtId="0" fontId="34" fillId="0" borderId="0" xfId="0" applyFont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0" fontId="20" fillId="0" borderId="0" xfId="0" applyFont="1"/>
    <xf numFmtId="0" fontId="35" fillId="0" borderId="0" xfId="0" applyFont="1"/>
    <xf numFmtId="0" fontId="36" fillId="0" borderId="10" xfId="0" applyFont="1" applyBorder="1"/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horizontal="right" wrapText="1"/>
    </xf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left" wrapText="1"/>
    </xf>
    <xf numFmtId="0" fontId="22" fillId="0" borderId="10" xfId="0" applyFont="1" applyBorder="1" applyAlignment="1">
      <alignment wrapText="1"/>
    </xf>
    <xf numFmtId="14" fontId="22" fillId="0" borderId="10" xfId="0" applyNumberFormat="1" applyFont="1" applyBorder="1" applyAlignment="1">
      <alignment horizontal="right" wrapText="1"/>
    </xf>
    <xf numFmtId="14" fontId="22" fillId="0" borderId="10" xfId="0" applyNumberFormat="1" applyFont="1" applyBorder="1" applyAlignment="1">
      <alignment wrapText="1"/>
    </xf>
    <xf numFmtId="0" fontId="22" fillId="0" borderId="10" xfId="0" applyFont="1" applyBorder="1" applyAlignment="1" applyProtection="1">
      <alignment wrapText="1"/>
      <protection locked="0"/>
    </xf>
    <xf numFmtId="0" fontId="0" fillId="0" borderId="10" xfId="0" applyBorder="1" applyAlignment="1">
      <alignment horizontal="center" wrapText="1"/>
    </xf>
    <xf numFmtId="17" fontId="0" fillId="0" borderId="10" xfId="0" applyNumberFormat="1" applyBorder="1" applyAlignment="1">
      <alignment horizontal="center" wrapText="1"/>
    </xf>
    <xf numFmtId="0" fontId="30" fillId="0" borderId="10" xfId="0" applyFont="1" applyBorder="1" applyAlignment="1">
      <alignment horizontal="left"/>
    </xf>
    <xf numFmtId="0" fontId="19" fillId="0" borderId="10" xfId="0" applyFont="1" applyBorder="1"/>
    <xf numFmtId="0" fontId="20" fillId="0" borderId="10" xfId="0" applyFont="1" applyBorder="1"/>
    <xf numFmtId="14" fontId="22" fillId="0" borderId="10" xfId="43" applyNumberFormat="1" applyFont="1" applyBorder="1" applyAlignment="1">
      <alignment horizontal="right"/>
    </xf>
    <xf numFmtId="14" fontId="22" fillId="0" borderId="10" xfId="0" applyNumberFormat="1" applyFont="1" applyBorder="1"/>
    <xf numFmtId="14" fontId="22" fillId="0" borderId="12" xfId="0" applyNumberFormat="1" applyFont="1" applyBorder="1" applyAlignment="1">
      <alignment horizontal="right" wrapText="1"/>
    </xf>
    <xf numFmtId="0" fontId="22" fillId="0" borderId="10" xfId="0" applyFont="1" applyBorder="1" applyAlignment="1">
      <alignment horizontal="left" wrapText="1"/>
    </xf>
    <xf numFmtId="0" fontId="22" fillId="0" borderId="10" xfId="0" applyFont="1" applyBorder="1" applyAlignment="1" applyProtection="1">
      <alignment horizontal="left" wrapText="1"/>
      <protection locked="0"/>
    </xf>
    <xf numFmtId="0" fontId="30" fillId="0" borderId="10" xfId="42" applyFont="1" applyBorder="1" applyAlignment="1">
      <alignment horizontal="left"/>
    </xf>
    <xf numFmtId="0" fontId="22" fillId="0" borderId="11" xfId="0" applyFont="1" applyBorder="1" applyAlignment="1">
      <alignment horizontal="left" wrapText="1"/>
    </xf>
    <xf numFmtId="0" fontId="33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0" fillId="33" borderId="0" xfId="0" applyFill="1" applyAlignment="1">
      <alignment wrapText="1"/>
    </xf>
    <xf numFmtId="0" fontId="19" fillId="0" borderId="1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14" fontId="19" fillId="0" borderId="12" xfId="0" applyNumberFormat="1" applyFont="1" applyBorder="1" applyAlignment="1">
      <alignment wrapText="1"/>
    </xf>
    <xf numFmtId="14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0" fontId="18" fillId="34" borderId="10" xfId="0" applyFont="1" applyFill="1" applyBorder="1" applyAlignment="1">
      <alignment horizontal="left" vertical="center" wrapText="1"/>
    </xf>
    <xf numFmtId="0" fontId="18" fillId="34" borderId="11" xfId="0" applyFont="1" applyFill="1" applyBorder="1" applyAlignment="1">
      <alignment horizontal="left" vertical="center" wrapText="1"/>
    </xf>
    <xf numFmtId="0" fontId="24" fillId="34" borderId="10" xfId="0" applyFont="1" applyFill="1" applyBorder="1" applyAlignment="1">
      <alignment horizontal="left" vertical="center" wrapText="1"/>
    </xf>
    <xf numFmtId="2" fontId="19" fillId="0" borderId="10" xfId="0" applyNumberFormat="1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0" fillId="0" borderId="10" xfId="0" applyBorder="1" applyAlignment="1">
      <alignment horizontal="center" vertical="top" wrapText="1"/>
    </xf>
    <xf numFmtId="17" fontId="0" fillId="0" borderId="10" xfId="0" applyNumberFormat="1" applyBorder="1" applyAlignment="1">
      <alignment horizontal="center" vertical="top" wrapText="1"/>
    </xf>
    <xf numFmtId="2" fontId="22" fillId="0" borderId="10" xfId="0" applyNumberFormat="1" applyFont="1" applyBorder="1" applyAlignment="1">
      <alignment wrapText="1"/>
    </xf>
    <xf numFmtId="0" fontId="22" fillId="0" borderId="11" xfId="0" applyFont="1" applyBorder="1" applyAlignment="1" applyProtection="1">
      <alignment horizontal="left" wrapText="1"/>
      <protection locked="0"/>
    </xf>
    <xf numFmtId="17" fontId="0" fillId="0" borderId="12" xfId="0" applyNumberForma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</cellXfs>
  <cellStyles count="95">
    <cellStyle name="20 % - Akzent1" xfId="19" builtinId="30" customBuiltin="1"/>
    <cellStyle name="20 % - Akzent1 2" xfId="50" xr:uid="{00000000-0005-0000-0000-000001000000}"/>
    <cellStyle name="20 % - Akzent1 2 2" xfId="80" xr:uid="{00000000-0005-0000-0000-000002000000}"/>
    <cellStyle name="20 % - Akzent1 3" xfId="65" xr:uid="{00000000-0005-0000-0000-000003000000}"/>
    <cellStyle name="20 % - Akzent2" xfId="23" builtinId="34" customBuiltin="1"/>
    <cellStyle name="20 % - Akzent2 2" xfId="52" xr:uid="{00000000-0005-0000-0000-000005000000}"/>
    <cellStyle name="20 % - Akzent2 2 2" xfId="82" xr:uid="{00000000-0005-0000-0000-000006000000}"/>
    <cellStyle name="20 % - Akzent2 3" xfId="67" xr:uid="{00000000-0005-0000-0000-000007000000}"/>
    <cellStyle name="20 % - Akzent3" xfId="27" builtinId="38" customBuiltin="1"/>
    <cellStyle name="20 % - Akzent3 2" xfId="54" xr:uid="{00000000-0005-0000-0000-000009000000}"/>
    <cellStyle name="20 % - Akzent3 2 2" xfId="84" xr:uid="{00000000-0005-0000-0000-00000A000000}"/>
    <cellStyle name="20 % - Akzent3 3" xfId="69" xr:uid="{00000000-0005-0000-0000-00000B000000}"/>
    <cellStyle name="20 % - Akzent4" xfId="31" builtinId="42" customBuiltin="1"/>
    <cellStyle name="20 % - Akzent4 2" xfId="56" xr:uid="{00000000-0005-0000-0000-00000D000000}"/>
    <cellStyle name="20 % - Akzent4 2 2" xfId="86" xr:uid="{00000000-0005-0000-0000-00000E000000}"/>
    <cellStyle name="20 % - Akzent4 3" xfId="71" xr:uid="{00000000-0005-0000-0000-00000F000000}"/>
    <cellStyle name="20 % - Akzent5" xfId="35" builtinId="46" customBuiltin="1"/>
    <cellStyle name="20 % - Akzent5 2" xfId="58" xr:uid="{00000000-0005-0000-0000-000011000000}"/>
    <cellStyle name="20 % - Akzent5 2 2" xfId="88" xr:uid="{00000000-0005-0000-0000-000012000000}"/>
    <cellStyle name="20 % - Akzent5 3" xfId="73" xr:uid="{00000000-0005-0000-0000-000013000000}"/>
    <cellStyle name="20 % - Akzent6" xfId="39" builtinId="50" customBuiltin="1"/>
    <cellStyle name="20 % - Akzent6 2" xfId="60" xr:uid="{00000000-0005-0000-0000-000015000000}"/>
    <cellStyle name="20 % - Akzent6 2 2" xfId="90" xr:uid="{00000000-0005-0000-0000-000016000000}"/>
    <cellStyle name="20 % - Akzent6 3" xfId="75" xr:uid="{00000000-0005-0000-0000-000017000000}"/>
    <cellStyle name="40 % - Akzent1" xfId="20" builtinId="31" customBuiltin="1"/>
    <cellStyle name="40 % - Akzent1 2" xfId="51" xr:uid="{00000000-0005-0000-0000-000019000000}"/>
    <cellStyle name="40 % - Akzent1 2 2" xfId="81" xr:uid="{00000000-0005-0000-0000-00001A000000}"/>
    <cellStyle name="40 % - Akzent1 3" xfId="66" xr:uid="{00000000-0005-0000-0000-00001B000000}"/>
    <cellStyle name="40 % - Akzent2" xfId="24" builtinId="35" customBuiltin="1"/>
    <cellStyle name="40 % - Akzent2 2" xfId="53" xr:uid="{00000000-0005-0000-0000-00001D000000}"/>
    <cellStyle name="40 % - Akzent2 2 2" xfId="83" xr:uid="{00000000-0005-0000-0000-00001E000000}"/>
    <cellStyle name="40 % - Akzent2 3" xfId="68" xr:uid="{00000000-0005-0000-0000-00001F000000}"/>
    <cellStyle name="40 % - Akzent3" xfId="28" builtinId="39" customBuiltin="1"/>
    <cellStyle name="40 % - Akzent3 2" xfId="55" xr:uid="{00000000-0005-0000-0000-000021000000}"/>
    <cellStyle name="40 % - Akzent3 2 2" xfId="85" xr:uid="{00000000-0005-0000-0000-000022000000}"/>
    <cellStyle name="40 % - Akzent3 3" xfId="70" xr:uid="{00000000-0005-0000-0000-000023000000}"/>
    <cellStyle name="40 % - Akzent4" xfId="32" builtinId="43" customBuiltin="1"/>
    <cellStyle name="40 % - Akzent4 2" xfId="57" xr:uid="{00000000-0005-0000-0000-000025000000}"/>
    <cellStyle name="40 % - Akzent4 2 2" xfId="87" xr:uid="{00000000-0005-0000-0000-000026000000}"/>
    <cellStyle name="40 % - Akzent4 3" xfId="72" xr:uid="{00000000-0005-0000-0000-000027000000}"/>
    <cellStyle name="40 % - Akzent5" xfId="36" builtinId="47" customBuiltin="1"/>
    <cellStyle name="40 % - Akzent5 2" xfId="59" xr:uid="{00000000-0005-0000-0000-000029000000}"/>
    <cellStyle name="40 % - Akzent5 2 2" xfId="89" xr:uid="{00000000-0005-0000-0000-00002A000000}"/>
    <cellStyle name="40 % - Akzent5 3" xfId="74" xr:uid="{00000000-0005-0000-0000-00002B000000}"/>
    <cellStyle name="40 % - Akzent6" xfId="40" builtinId="51" customBuiltin="1"/>
    <cellStyle name="40 % - Akzent6 2" xfId="61" xr:uid="{00000000-0005-0000-0000-00002D000000}"/>
    <cellStyle name="40 % - Akzent6 2 2" xfId="91" xr:uid="{00000000-0005-0000-0000-00002E000000}"/>
    <cellStyle name="40 % - Akzent6 3" xfId="76" xr:uid="{00000000-0005-0000-0000-00002F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Excel Built-in Normal" xfId="44" xr:uid="{00000000-0005-0000-0000-000041000000}"/>
    <cellStyle name="Gut" xfId="6" builtinId="26" customBuiltin="1"/>
    <cellStyle name="Neutral" xfId="8" builtinId="28" customBuiltin="1"/>
    <cellStyle name="Notiz" xfId="15" builtinId="10" customBuiltin="1"/>
    <cellStyle name="Notiz 2" xfId="49" xr:uid="{00000000-0005-0000-0000-000045000000}"/>
    <cellStyle name="Notiz 2 2" xfId="63" xr:uid="{00000000-0005-0000-0000-000046000000}"/>
    <cellStyle name="Notiz 2 2 2" xfId="93" xr:uid="{00000000-0005-0000-0000-000047000000}"/>
    <cellStyle name="Notiz 2 3" xfId="79" xr:uid="{00000000-0005-0000-0000-000048000000}"/>
    <cellStyle name="Notiz 3" xfId="64" xr:uid="{00000000-0005-0000-0000-000049000000}"/>
    <cellStyle name="Schlecht" xfId="7" builtinId="27" customBuiltin="1"/>
    <cellStyle name="Standard" xfId="0" builtinId="0"/>
    <cellStyle name="Standard 2" xfId="43" xr:uid="{00000000-0005-0000-0000-00004C000000}"/>
    <cellStyle name="Standard 2 2" xfId="62" xr:uid="{00000000-0005-0000-0000-00004D000000}"/>
    <cellStyle name="Standard 2 2 2" xfId="92" xr:uid="{00000000-0005-0000-0000-00004E000000}"/>
    <cellStyle name="Standard 2 2 2 2" xfId="46" xr:uid="{00000000-0005-0000-0000-00004F000000}"/>
    <cellStyle name="Standard 2 3" xfId="78" xr:uid="{00000000-0005-0000-0000-000050000000}"/>
    <cellStyle name="Standard 3" xfId="42" xr:uid="{00000000-0005-0000-0000-000051000000}"/>
    <cellStyle name="Standard 3 2" xfId="45" xr:uid="{00000000-0005-0000-0000-000052000000}"/>
    <cellStyle name="Standard 4" xfId="77" xr:uid="{00000000-0005-0000-0000-000053000000}"/>
    <cellStyle name="Standard 5" xfId="47" xr:uid="{00000000-0005-0000-0000-000054000000}"/>
    <cellStyle name="Stil 1" xfId="48" xr:uid="{00000000-0005-0000-0000-00005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94" xr:uid="{00000000-0005-0000-0000-00005C000000}"/>
    <cellStyle name="Warnender Text" xfId="14" builtinId="11" customBuiltin="1"/>
    <cellStyle name="Zelle überprüfe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nios.de/dosearch?id=221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304800" cy="296333"/>
    <xdr:sp macro="" textlink="">
      <xdr:nvSpPr>
        <xdr:cNvPr id="2" name="AutoShape 1" descr="data:image/png;base64,iVBORw0KGgoAAAANSUhEUgAAAEIAAABdCAIAAACetifxAAAABGdBTUEAALGPC/xhBQAAACBjSFJN%20AAB6JgAAgIQAAPoAAACA6AAAdTAAAOpgAAA6mAAAF3CculE8AAAABmJLR0QA/wD/AP+gvaeTAAAA%20CXBIWXMAAAsTAAALEwEAmpwYAAAAB3RJTUUH4AYbDgwlP+ciXQAAHfFJREFUeNrdfNuPJNd536n7%20vbuqb9PT3XMfznJ3RNEMISkgJAQxjECQgSBXA3mwDRMBYgjJQ4D8AXqJDcRAoNhIjOQhSCRIcBQo%20Asw4QSgzlqlIskWFEZdkdnZ77re+d1d3Vde9zsnDj9ta7cxyZ2VTjlwPg+me6tPnO9/t9/2+r4Zj%20jJGf/Yv/i97ARysGYzQnPzuK4q4zKkYIh98ozTmOX9zDcRwhhDHGcRx+PiL3j14++v5P57qqDUYI%20l8Xzy7f/azg+53mB4zj+4cVxHF4ufi6uR1/+lGUgV7XBKOV4fnb+f1/7R7u7r/4mv/tLfOpP3Kkg%20CIQQ0zTTNI2iaGlpyXVdURRVVc3znDEWx7EkSYSQRqNRqVQe09VHfYmPi8VzhBCtvPqZL/y+XNkc%20x6lRKOSUyYqSxIkky5Ik4chlWRFFQVXVJE3TJNE0TRAESmn2wZV/RFLwPI/z+jBtQCUL3/hZucTr%203uQIYYxSwnHXyvNUg/npuwf3lyP9iU/6A8TDz8XpLl7+hYSjD7n+kmoDdh9F0Xe+851arcYYy/Nc%2007QwDBFSEWRv3bpFKSWPaGbhMAuN5XmOfPLY4h+yG0rpT6bqJ2pjNptlWZbneRAElmUh/cVxzHGc%20oiimaT5qaYwxnuch2KP7JoRAGI7jKKVIPrjtmq1cOZE/BzGeer311lvz+fyVV16RZRnbxS673W4U%20RcvLy2+++WaxWPzkJz+5+Eiv16tUKrjt2uvevXv1et1xnGeVRPyQvz0mIXAUeWgwDx482Nra+vKX%20v/zcc88Nh0PP86rVqiRJFxcXlNJXX3213+9nWfbmm2+ORiOe5y3LOj09/dznPvfWW29ZlhUEgaqq%20s9mMMSZJkq7rvu+/9957n/3sZ/+cxbi60OIdQRDSNO33+7Ztv/7666IolkqlIAj29/fX1tZeeeUV%20Qsju7m6WZd/97nd933cc5/DwcH19PUmS8Xj8wx/+UFEUjuM+9alP7e/v67r+/e9/3/O8T3/606ur%20q+TZM8+HGRWlFIb+OO5ijOf5fr8fx/HKysprr73W6XReffXV6XTK87wsyxzH6boeRZGiKK7rmqbp%20+z5jTFVVRVHgG9PptFwuI4RwHDefz+EbkiSpqrrw9UfBNZzw2hjwMxlwr5rc9QF3PB7v7+8LglCp%20VLrdrqqqaZpOp1Pbtnme9zyvWCzKsgyznkwmsixnWdZqtYbDIQBvo9E4PT2VZTkIgiiKBEFQFEVV%201W63+9JLL43H406nU6/XoyhqNBqdTmc2mz333HMXFxeCIAwGg2KxWKlUDg8Py+Uyx3GGYayuru7v%2075+fn3/84x9fXl5+TJIrCJfjCCGGYWxsbMzn80ajoWlanuez2axeryMclUolTdM4jhMEQRCEYrGY%2057nneaVSief5NE11XVdVlef5Wq2W5/l8PpdlOU1T27bH4/F8Pi8Wi5TSlZUV13UrlUocx5qm6boO%20Ky2VSkmSlEqlZrPZ6XTwFYqi1Go1SZIsyyJXnOd6o0qS5O7du0tLS91u1zAMTdNUVfU8r1AouK6L%20PAjrFwTBdd21tbVardbtdufzeRAEpmlOJpPbt2+fn59DgQcHB3fu3BmNRkEQMMYcx6GUdjodURQZ%20Y5Zllcvlfr8vimKlUnn77bcbjUa5XG6323fu3MGdSZIUi8XpdNpsNqvV6mPauL4Wp5SqqgpPZYxl%20WWaapqZpvu9LkpTnuaIoaZqKoiiKIs/zoiimaYoSCr4oCEKWZZPJJI5jxhhc1rZt/InjuP39/Xa7%20PZvNFEWJokiSJE3T5vO5KIo7OztQJmqbLMsIIZZlPXjw4Ozs7NoNc1ejEMdx0+l0OBxiLZ7nEU/C%20MOQ4TlVVxCJ8sNPpqKqqqiohhOd5TdPOz89lWUaYarVa0+lUlmVRFOfzeZZljLEkSZaWluI4tiyr%202+2Wy2VKaZIkaZpalgXhNU2TZTlJEt/3b9++/cwu/sF9hLjTKe95QRByHLFtezabUcrKJafdblum%20mVPqOM54ODItM5jPB4NB2XEGw+HM8wxdX15eFgRhMpkQQqBAz/N8319bW4PlyLLseR4h5PT01PO8%20KIpgt1EU4edsNlvE3yRJJElaIG4U/U/RBiGEMfL/GQx/+nUl4BLCcWQW5//p23+qGVYuV2oasUu2%20FAZeEL28XjaOTpLBSN7eIDwX7e0Lhk44jrMMNg+p50uVUj6Zyh+/3U0inlLdMKIoqtVqSZK4rmtZ%20VpIkWZYJghAEgSRJsiwrijIajQqFAmMsCAIowbbt+XyuKEoQBPBsuGKappqmOY7zFDGgiyjNvvr2%205fb8rrD513a0ys4f/4elV//eTDCCOJN0Ja44Kc9EQRDXW0mcEIGXZJmqCrGMgCOkVMjD0Jt7uqr6%20vh/HMSEkjuOzs7PV1dUoivI813W93+/LsixJUrVaHQwGoihmWTabzXC/qqqu60IAVVVHo1GSJDAc%20x3GuinE1UnGEEEKz7Y3nP/0Lv7KtRZNv/vvX/+C3339w/O1OGua0J7Ajnh6MBqczV9hav1CFriLk%20zXpQsWdLpaMsOpG4w8nIn06LxeJkMoEdC4KgadrJyUmtVpNluVKpKIqCEHd5eVkoFLDj27dvC4LQ%20aDSyLKOUOo7jui6k0nX9Yx/7GPLVVaO6lm4jjJL/crfz+nn4H7/+rd9+442Lv/JXv9bN/8239zWR%20z+Nkdam+VKlyjB3s7a3XG3xOH7z33uXRsc4LjmGSONFkWTcMRVF2d3dBxsBUdnZ2Li8vgyC4e/eu%20oiiNRqPb7eq67jhOu92u1+unp6eobWazWa1We+edd7a2tobDYZqmSZKMRqM8z7HgYy59vTZkgSxp%208g++9U3+9H+9sNUq1FrF/W89pxNCiKKqnMAj+OaU9gb9crnM8fxyozGeTJI0VTWtaNuMscvLy6Oj%20IxgJaiYE1jiOATFms9na2loQBGEYVqtVxOg0TWVZjuN4PB47juP7fhRFPM8Xi0XGmCzLeZ4/3cWh%20MdPQfvDrP0ffV7hPfJ6kaaoYAuFElvKEDQMxz7L5fC5JEqJhkiRIHcPhEClFURRJkrIsS9NUURQc%20HvAINKNpGkJwq9WKoigMw3K53Ov1lpeXR6MRISRJEkEQHMfp9Xo8z+d5rqpqkiTkCcXjExh1SgVV%20km/vCIRwoqTlkUwjkedQxwL5pGmKNHR6epqmKc/zhmE4jiMIwmg0KpfLjuPUajVAfUEQwjA8PT0t%20Fov1ev3y8hIk6ng83tzcdBwnDMNCoRCGoaZplFLs9fLyUhRF27bL5fLBwYFt20EQFAqFq/u9HlNR%20SrM8pxzHU4aqAzvmee7i4gJQt9ls7u/vM8bW1tbSNN3f3y+Xy7ZtDwaDVqsFgBxF0crKSqVSmU6n%20vu+rqjqdTguFQqfTURSlVCr5vh+GoSiK2HcYhhsbG3BrQRBEUUySxDAMAKJ+v7+6ujqbzVZXV5+C%20cHGlaXp5ealrGkQMw1CSJEEQarXabDaTJCmKotPTU57nkyTpdDqMsc3NzTAMBUGYz+eu61ar1eFw%20CNPHufi+D6vwPE9RFFg5DAwm1+/3m81mHMdAQACRoiiOx+NarRaGoeM4o9EIVvoU31hoA18fxzFy%200CJuyrKsaVoURVEUybIMCIhtofSrVCqgpbMss20bgQUFCXwXu4QrY09RFNm23e/3NU1zXTfLsmKx%206Hkewm6WZUBc5XL55OQE+O2xsPvEppkgCLquk4fckSAIPM8jTyFWGIYBqGdZ1tramq7rhUJBluVm%20s1ksFk3TbDabYBIIITzP67q+trZGCNE0Lcsyx3GQ14bDYZZlmqYBejmOMxwOGWMbGxui+MEpHx8f%20O44DDunaulr4whe+8JgAqOkcx+l0OhsbG/1+f3t7ezqdiqLYarVgrIAVlUrF8zzXdQuFwt7enizL%20+/v7k8lEkqT33nsPNra3t1ev1+M4dl13NBqpqgqwmCSJ53nz+Xxzc1OW5cPDw93d3V6vNxwO79y5%20k2XZ2dlZnucbGxuqqmZZNp1OS6USkn2xWHxMIdcYFfibXq8H80XUq9VqruvmeQ57g2HAwOAGW1tb%20k8kEVcp8PrdtG0KurKxgzTRNq9UqXDxNU2gYcVaSJDgDpVTXdc/zgI7BRQyHQ0KIoih5nidJsmAr%20n25UeZ7DRtM0DYJgPp8TQoBq8jy/uLgIgsDzPLBMwHngFyml+CyC/XA4jKIIPgbogYpFEAQUlYhC%20SZLIsjwYDFCZAEHBxfFXpE7f9+FmVzd8vRjgXuM4RmorlUpIw6gkC4WC4zi2bXc6HV3XXdeFQWOv%20qNSLxeLFxYVt2+AIFUXBarZtj0YjhLs8z/v9/traGsdx1Wo1TdNareZ5XpIk6+vrtVoNnsDzPArx%20yWSCyoTcAIx8EHAty6pWq71ez/M8Xden02kYhsPh0DRNURTjOKaUGoYB1gw2QylljPV6vWKxOBgM%20HMcBtCaEZFlWKpVM0xwMBmmaggKVJGl9fX1/fx+2xBgbj8c7Ozscxx0fH3ueB0O4c+cOco5pmiib%20bqoNsDi+71uWxRhDrWwYhmEYx8fHoigiChcKhZOTkziOVVUFqQO+3fd9JATkTcQ92GqSJBzHybI8%20m81msxkyqWVZo9EILcPZbOY4TqFQiOMY6c913XK5HAQBqHGY1k0DbpIkeZ5bloU+ASpPXddRlINJ%20QLrARkVRBMoihABxoT2L6MxxHH5XVRW3QZ+wfvgMjH4hp2EY4MdGoxFIJkEQcP9NtYFtcRx3fn7O%20GJvP577vQypo3zAMQRBAy8KuRFE8Pj4GDRWGYaPRiKIIsRULRlEE0gnKASaglAKn6LqO4CbLsuu6%204PiQuPI8RxaGp11rVNdncVmWQYtUq9UwDA3D6PV6eZ63222e51dXV1E2SJKUpmkYhu12e2dnB/tj%20jCmKcnl5CRoOKQw23Wq1OI4bjUZHR0c4pkqlgvWRUo6Pj7HR9fX1brdLCKlUKq7ruq4bRZHjONVq%20FWHzRmIAfpZKJRSc0+nUMAy0miaTieu6KAwopd1ut1gsWpZ1cXFRKBTgVODbOY4Lw3DBaDDGZrMZ%20ajpIpWkacHgURUAfkK1QKCCUmabZ6/UMw8DJchyHxckVjud6o1rwKFmWAX4uvhtgBDwVMgnoM3wq%20z3OYOGMMBBwWlCQJtJrnedjBIk7AjwGfkG3gV/h90ccCPzaZTBYI5em+gWg4Ho+jKDJNE/tAOoMV%20jcdjuObS0hJjbDAY1Ot1IPNKpaKqqmVZg8FgUW8g7DYaDVmWYfcI06IoFgqFQqGAqIi4nGXZYv3N%20zc0gCKbT6WQygatAOTcSAynZcZzl5eX333+/2WxeXFygpuE4bnt7GzlR13UUT6ZpZlnmui5jbH9/%20HxHGMIw0TeHiwEKgdyVJQhI8Pz+vVCo8z08mk3q9PplMQJ3Ytg1EfHh4eHR0tLa2Ztt2tVp1XRfZ%209qZiIBbpun5yctJqtebzORIzIE2v1wN0h35RPyBemaZZLpc7nc5kMkGShh5wNKgrTNMcj8fLy8uU%20Us/zptNprVbr9XqAkoSQ2Wy2tLQUhuHKygqgQxzHs9mMEGKa5jNoA1a+iNBgiKFTVVXxfYBPiwSH%20OhZ+ggCKPSGwRFG0cEoEgIWhggVFXgLPO51OsWMUgGEYghGFT2JLN0p/iKTn5+dLS0tZlnmeB7SL%204A1doXEBR/c8r9PpLC0tDQYDwzBkWS6VSo7jmKYJL0eBhZCA3sXp6SnsDeGI47jNzU3U6MjurVbr%208vKy2WxOJpNyuawoiu/7k8kEJeSNtIGggbIOTRZd1yuVCtIzIWQwGIAYHw6H6FGoqtput5vNpm3b%20qqoOBgNw8rg/z3NUgqPRyPf9/f19NIDwZrlcHo1GBwcHuq7zPL+1tYVpgp2dnb29vVKp1Ov1sJmV%20lRX0CR7L5dfnjTzPsyxbXV0dDAaIKufn55RSy7LgJ5ZlTadTXdcRCg3DmEwma2trC8oDCPLs7GzR%20M4BxI3aDW1haWppOp3EcAxPour7oN5TL5cPDw83NTUSLQqEwGAxwfEC4j13XiyGKIu6O4xixxfd9%20WZYLhQLALL4S361pGiKVYRhwG8uycGccx/CoRcJhjKFSR60PVaMuQJTPsgyg0LKs2WyGruyCQJrN%20Zs8gRpZlYRh2Oh1CCErWcrn82D2IGKVS6dGXqPUWVPGCU8IZAxHCSRAzcF6Kooii6Lru+vp6r9dL%20kkTTtPX19Xv37m1sbIxGo9FoBI50PB7DuZ/e+1tMvxwcHKAwQONLEASU/IPBoFqtXlxcoLAEWGq3%2026urq77vo/eFGgiZodFohGG4t7dXKBTQfR2Px0C7hmGAAcnzfHV19eTkZHl5eT6fY5zx5OTEcRzL%20si4vL4Fw0b5qNptP1wbMpt/vl0ol13XRGRJFET2kTqcDZFqr1cBtxnE8HA6r1arveZIsh0EQxzFH%20yNR1F0QlgIlj28dHR0g4vudVyuU4jkejUbFYbDab3W63Xq8jZ6OGabVaUA5jrNVqeZ53cXEBu7gR%203YaM6zgOGnCL8gBZD76BEhmYL4qiWrXGeCKrapZlzHVL5XKe5aKm6qZFCJE0tVSrmrZdTBOe43me%20Vy1TLxQ0mqdZhmQPB0CJhgoeEB1bgsP4vm/b9tUNXx9wURV5ngdoDUQNv1QUxfM8y7IAsDmOA1Fi%20FqxqqVKM8zIRNss1OydlXlwxCjYl+XCizOZLoiJOvZZeaOhmXdFWC47mB4akrK+vL44GJpplma7r%201Wq12+1i68hdKKSeIW8QQiil29vb7XZbkqRbt25Np9PRaATuJ8/z+/fvi6LY6XSCILhz546h64Ig%20sDTNOZIzlmVZRmmcJEQQMkqJKPC6TgSel2VGWJZlOaVZllGOS4/PcN7n5+cgVlqtFvQwHA53d3d5%20nn/55ZfL5fJ8PgcVdq2LP5H8FARhf38fEC1N05WVlcvLy+3t7cvLS57n6/X6gwcPcIoHBwccx2Vp%20KmmaIBc/cIY8+5Pvfa9YKGi6du/enmGY1Url5PTkpZdeWm22fvRNcUwo5QVhAXhRZkyn0yAIDg4O%20sixrt9vVanV3d/f+/fsonq4xn2vFeFRi9FZQEvi+LwgCCAS4B7QcRREGJsI4yykncIQxduvWrijJ%20jm2urWzlWcw4brneNE0ryWieU44QVREJI/RhZYImMgCVrutIIMhIAHWSJIGJvamL42o2m2dnZ/Ds%20LMskSTo+Pi6Xy4jxhmEAnBJCzs7O0KYKU5pkROK4JE1Uq3RxcvxH33xj0jtVJPbZv/0PlmrVWZCn%20Cc2yTCCcqoiEEIEX8jw3bRu5D/MZlUql1+sxxmzbDsNwMplgwAaS3FQbIMPDMETDChR/nudA1LC0%20JEmazSawiaqqgigQQnieiDwhjCqGfrj/4PO/8ncuzk6SNA2D+DNf+71/96WvLzWW50HyaIOeMppl%20WRCGKMiKxSKGtVB5E0Js215eXr7WXn708kmjL+fn57PZrNlsUkr7/b5pmkhJID7W1tbu37+PWA7Y%20g4rcDZI05/icypry+V/7+9zZe8vVqhfn9YpzdnA4r27+7le+znFSmqYCx9mWnF10xHotyrKjg4Ny%20pTKfz03T9DwvjuNWq9XtdnmebzabYRiCVl5fX59Op41G40baQKcddol5HZgvNj0ej4HnMLiCqh3V%20BU8IR5msKGcnp8f33/lXv/rZn9vaCqmo8Jw/G/+T3/nSH/3hG3/rb35uEOcPS2qOURbHsabrICPB%20jMCSUWagx0kIQTvuGVhDqKxarYISBhQvl8thGFqWpWka3ozjGN2ZJEnyhclyhBAiKhrPCX4QTigf%20C2rC+M4s/tjOZmOpmv349GWWZ51OB8RmHMfz+RyIC8hAkiTM74FMGA6HzyAG6o2DgwNBEG7fvh0E%20wa1bt/r9/sbGBubDfN/3PM+2bUVREBY/CCCEEI6jjGiy8GKrapmFd+7eu//+O+eXFz949wFPxEar%20meU/btmMCIIwHA77/f7KyoplWa1Wy3GcKIoODw8xaobZLV3Xb926hfR3o3oDFEuz2ZRludPpbG1t%203bt3jxBycnIShuH29jbqcvCwL7744nA4lESJEMIRjmeMcsTM57/+8y/rlrm7vhlO/dNO94W1xnOS%20IkoqfayvzRFCSBzHxWJR1/Xz83OAxdu3b49Go06ng7Hszc1NSZL6/f4z9DcopSgPEGqxbqFQQNED%20LgxMKyiwKIoozR9uieNymuqO4CxnacR4IeWUhFd7k2nOEUHgCbtmWB8FJsoPxhgqKrQIgaMxs+j7%20/rVNsw97YM73fZTF4/EYFR9jrFQqjUYjkEggjDEGvQjnHM8xmoiWybY/MY+CkGNu6GcZoRyXaLpm%20FtjDFLY4sgWmQgbEOON4PLZt2zAMDCy6rot5zGvLpieKARpPFMXnn39eFEVBEAqFAvrF9Xp90aLu%209/s4rYfHw1Gai7JMs/xb3/0/c2ZcDk/1su7UCpMkMLdflhWMsv9IDI5wqHsxbFGpVJaXl0EdQGlw%20+gXVglr8pkaFshNN9ZWVlSiKjo+PcepobaHyXF1dRdccuqaMGqZiqvyX/u3v/MYXv3ieryek9P5J%20+4/v/sArNj7x87/IMkIpZYxCasaYKAqiKDSbTfBdaZr6vh8EQaPRODo6IoTMZjMwDOBFn4H8RK2H%2080jTFFRSFEWGYcRx7HkepRTDHZZlLS8vLy0tybJCCJFl6e0f/O9f+9Vf/tf/8rcoiX/3G1+d658s%20Nf56c6nunrtf+cp/Ho2HRUuWJImyDzw1z2mW5SD9R6MRkhLAW7lcBv7F8DjYiWtHXz7MN8C+oBzD%20EgCCnudhihgKqVarpVIJSn7tG1/7pb/7i9/7k+8UikXHLO0f7v/ea1+dBPYk2Wqfjv/ZP/3Hf+MX%20PvMbv/kvet2eLCsPx7YJsK1lWdA26lWIAWaeUloqlZaXlx8d936KGCCdtra28JzG2tqaIAi+76Np%201mw2K5UKiOdyuby3t3dxcXF+fo4W8MXFWRzHhUKREEIY1WT99//nfz88fVBr7Ny77Ei6FAbBF3/r%20n3/+H/4yzfMPkCpjkiS22+3T09MXXnjBNE2wtBhrLxQKW1tbyCEQ9doTv0YMjuOSJDk8POx0OuAH%20ZFne3t4eDAaj0ajf7w+HQ4wJ9nq9nZ0dnueBhQghiqJqmibJkqTIuqGZli7Kwv/40zfqy/VWs2lZ%20pl0sbqxvvPve3W++/geEkJxSnuMZI6Io7u7uvvvuu6Io3r59G2Dk4ODA9/3RaITZE8D4RX/jx/Z8%20rY7SND0+PgbORd+NEIJuIs/zaLFOJpMgCJ5//vlutzudTm/duiVJku97CO08L5ydnoZRaBUKaZKY%20mjkPgjiLm42GLCtJkqiqUq3WsosuK9uX/X6WpoCYeZ6XSqXhcIgTnM1m6FBPp1N0nkRR3NjYuGm9%20gfsmk4lhGJRSYPXpdIoaoNPpIDEt2iv4lKbpgiCiqMqybDgaaapqVKru1GUcs8xCqVQGo5XEScYo%20z/NpTkHV4VEI0KqYSzdNE1Sl67pgAjDkQZ6piE2SZHV1NQiCs7MzWZbDMLRtGxw9do9HBOr1Or5b%20kqS9vT1BEB48eCCKItgkwzBOT09t28YUTrvdppTGcSxL0tatHfvhbPBoNALwQStjPB5bltVutzEk%20QwjBwU0mk0qlcnXDH1bEotDDIYER43keoxJoUCA3tdvtPM+r1SriPb4YFJFt2+gSoT0CFaFyzLKs%203+sXzQ9qd3QaJEmaTqdRFGVZdnR0FIYhz/MPHjxoNBovvvjihwTVJxoVlkDKXGR0xli/3y+Xy6ur%20q5j9opRWKhXMjJimubu7i4nss7MztFfQ9ZtMJpjezLJsa2tLFEWaU1GV6WAiCHypVCKMAYakaQr6%20C3MbhJDBYOB5HqZu0Fu8ysReLwawMYRZtKIxEAS1NBqN2WzG87xt27ZtA6cQQvApQohpmkEQaJqG%204sE0TUiFDsmPrLfs8LLsXDew9mi8WbQ1MAVyjfn8ZA8FffiTYM/6nNhjDzAtfr/5Uk8U4+r7jz0k%209ei/Irj6Zdcu+6QHrG4o5KM7eQYx/kzP76Krz3Hcn32pG1wfzZNmP/VnJ57IUyHO/oSrclwyGCU8%20R3WNY4xSKosi4JMgisp142lPOA0GlE0eqjTLMgT9G4kRRdHZ2dlPJgb+qUTvG//NU6R0e43PckZY%20fWuTyhKhTFGUm4uRpun9+/dBFmJGC8Nud+7cecxQP8rHF/Oc5JTwPGGMiMJHamYfmYtjkcXXXPlH%20ADdd4brtXV3k/wF1jdlP5pE7MQAAACV0RVh0ZGF0ZTpjcmVhdGUAMjAxNi0wNi0yN1QxNDoxMjoz%20NyswMjowMMV9ExUAAAAldEVYdGRhdGU6bW9kaWZ5ADIwMTYtMDYtMjdUMTQ6MTI6MzcrMDI6MDC0%20IKupAAAAHXRFWHRTb2Z0d2FyZQBHUEwgR2hvc3RzY3JpcHQgOS4xOJQFEHMAAAAASUVORK5CYII=">
          <a:hlinkClick xmlns:r="http://schemas.openxmlformats.org/officeDocument/2006/relationships" r:id="rId1" tooltip="Leseprobe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505825" y="116205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296333"/>
    <xdr:sp macro="" textlink="">
      <xdr:nvSpPr>
        <xdr:cNvPr id="3" name="AutoShape 1" descr="data:image/png;base64,iVBORw0KGgoAAAANSUhEUgAAAEIAAABdCAIAAACetifxAAAABGdBTUEAALGPC/xhBQAAACBjSFJN%20AAB6JgAAgIQAAPoAAACA6AAAdTAAAOpgAAA6mAAAF3CculE8AAAABmJLR0QA/wD/AP+gvaeTAAAA%20CXBIWXMAAAsTAAALEwEAmpwYAAAAB3RJTUUH4AYbDgwlP+ciXQAAHfFJREFUeNrdfNuPJNd536n7%20vbuqb9PT3XMfznJ3RNEMISkgJAQxjECQgSBXA3mwDRMBYgjJQ4D8AXqJDcRAoNhIjOQhSCRIcBQo%20Asw4QSgzlqlIskWFEZdkdnZ77re+d1d3Vde9zsnDj9ta7cxyZ2VTjlwPg+me6tPnO9/t9/2+r4Zj%20jJGf/Yv/i97ARysGYzQnPzuK4q4zKkYIh98ozTmOX9zDcRwhhDHGcRx+PiL3j14++v5P57qqDUYI%20l8Xzy7f/azg+53mB4zj+4cVxHF4ufi6uR1/+lGUgV7XBKOV4fnb+f1/7R7u7r/4mv/tLfOpP3Kkg%20CIQQ0zTTNI2iaGlpyXVdURRVVc3znDEWx7EkSYSQRqNRqVQe09VHfYmPi8VzhBCtvPqZL/y+XNkc%20x6lRKOSUyYqSxIkky5Ik4chlWRFFQVXVJE3TJNE0TRAESmn2wZV/RFLwPI/z+jBtQCUL3/hZucTr%203uQIYYxSwnHXyvNUg/npuwf3lyP9iU/6A8TDz8XpLl7+hYSjD7n+kmoDdh9F0Xe+851arcYYy/Nc%2007QwDBFSEWRv3bpFKSWPaGbhMAuN5XmOfPLY4h+yG0rpT6bqJ2pjNptlWZbneRAElmUh/cVxzHGc%20oiimaT5qaYwxnuch2KP7JoRAGI7jKKVIPrjtmq1cOZE/BzGeer311lvz+fyVV16RZRnbxS673W4U%20RcvLy2+++WaxWPzkJz+5+Eiv16tUKrjt2uvevXv1et1xnGeVRPyQvz0mIXAUeWgwDx482Nra+vKX%20v/zcc88Nh0PP86rVqiRJFxcXlNJXX3213+9nWfbmm2+ORiOe5y3LOj09/dznPvfWW29ZlhUEgaqq%20s9mMMSZJkq7rvu+/9957n/3sZ/+cxbi60OIdQRDSNO33+7Ztv/7666IolkqlIAj29/fX1tZeeeUV%20Qsju7m6WZd/97nd933cc5/DwcH19PUmS8Xj8wx/+UFEUjuM+9alP7e/v67r+/e9/3/O8T3/606ur%20q+TZM8+HGRWlFIb+OO5ijOf5fr8fx/HKysprr73W6XReffXV6XTK87wsyxzH6boeRZGiKK7rmqbp%20+z5jTFVVRVHgG9PptFwuI4RwHDefz+EbkiSpqrrw9UfBNZzw2hjwMxlwr5rc9QF3PB7v7+8LglCp%20VLrdrqqqaZpOp1Pbtnme9zyvWCzKsgyznkwmsixnWdZqtYbDIQBvo9E4PT2VZTkIgiiKBEFQFEVV%201W63+9JLL43H406nU6/XoyhqNBqdTmc2mz333HMXFxeCIAwGg2KxWKlUDg8Py+Uyx3GGYayuru7v%2075+fn3/84x9fXl5+TJIrCJfjCCGGYWxsbMzn80ajoWlanuez2axeryMclUolTdM4jhMEQRCEYrGY%2057nneaVSief5NE11XVdVlef5Wq2W5/l8PpdlOU1T27bH4/F8Pi8Wi5TSlZUV13UrlUocx5qm6boO%20Ky2VSkmSlEqlZrPZ6XTwFYqi1Go1SZIsyyJXnOd6o0qS5O7du0tLS91u1zAMTdNUVfU8r1AouK6L%20PAjrFwTBdd21tbVardbtdufzeRAEpmlOJpPbt2+fn59DgQcHB3fu3BmNRkEQMMYcx6GUdjodURQZ%20Y5Zllcvlfr8vimKlUnn77bcbjUa5XG6323fu3MGdSZIUi8XpdNpsNqvV6mPauL4Wp5SqqgpPZYxl%20WWaapqZpvu9LkpTnuaIoaZqKoiiKIs/zoiimaYoSCr4oCEKWZZPJJI5jxhhc1rZt/InjuP39/Xa7%20PZvNFEWJokiSJE3T5vO5KIo7OztQJmqbLMsIIZZlPXjw4Ozs7NoNc1ejEMdx0+l0OBxiLZ7nEU/C%20MOQ4TlVVxCJ8sNPpqKqqqiohhOd5TdPOz89lWUaYarVa0+lUlmVRFOfzeZZljLEkSZaWluI4tiyr%202+2Wy2VKaZIkaZpalgXhNU2TZTlJEt/3b9++/cwu/sF9hLjTKe95QRByHLFtezabUcrKJafdblum%20mVPqOM54ODItM5jPB4NB2XEGw+HM8wxdX15eFgRhMpkQQqBAz/N8319bW4PlyLLseR4h5PT01PO8%20KIpgt1EU4edsNlvE3yRJJElaIG4U/U/RBiGEMfL/GQx/+nUl4BLCcWQW5//p23+qGVYuV2oasUu2%20FAZeEL28XjaOTpLBSN7eIDwX7e0Lhk44jrMMNg+p50uVUj6Zyh+/3U0inlLdMKIoqtVqSZK4rmtZ%20VpIkWZYJghAEgSRJsiwrijIajQqFAmMsCAIowbbt+XyuKEoQBPBsuGKappqmOY7zFDGgiyjNvvr2%205fb8rrD513a0ys4f/4elV//eTDCCOJN0Ja44Kc9EQRDXW0mcEIGXZJmqCrGMgCOkVMjD0Jt7uqr6%20vh/HMSEkjuOzs7PV1dUoivI813W93+/LsixJUrVaHQwGoihmWTabzXC/qqqu60IAVVVHo1GSJDAc%20x3GuinE1UnGEEEKz7Y3nP/0Lv7KtRZNv/vvX/+C3339w/O1OGua0J7Ajnh6MBqczV9hav1CFriLk%20zXpQsWdLpaMsOpG4w8nIn06LxeJkMoEdC4KgadrJyUmtVpNluVKpKIqCEHd5eVkoFLDj27dvC4LQ%20aDSyLKOUOo7jui6k0nX9Yx/7GPLVVaO6lm4jjJL/crfz+nn4H7/+rd9+442Lv/JXv9bN/8239zWR%20z+Nkdam+VKlyjB3s7a3XG3xOH7z33uXRsc4LjmGSONFkWTcMRVF2d3dBxsBUdnZ2Li8vgyC4e/eu%20oiiNRqPb7eq67jhOu92u1+unp6eobWazWa1We+edd7a2tobDYZqmSZKMRqM8z7HgYy59vTZkgSxp%208g++9U3+9H+9sNUq1FrF/W89pxNCiKKqnMAj+OaU9gb9crnM8fxyozGeTJI0VTWtaNuMscvLy6Oj%20IxgJaiYE1jiOATFms9na2loQBGEYVqtVxOg0TWVZjuN4PB47juP7fhRFPM8Xi0XGmCzLeZ4/3cWh%20MdPQfvDrP0ffV7hPfJ6kaaoYAuFElvKEDQMxz7L5fC5JEqJhkiRIHcPhEClFURRJkrIsS9NUURQc%20HvAINKNpGkJwq9WKoigMw3K53Ov1lpeXR6MRISRJEkEQHMfp9Xo8z+d5rqpqkiTkCcXjExh1SgVV%20km/vCIRwoqTlkUwjkedQxwL5pGmKNHR6epqmKc/zhmE4jiMIwmg0KpfLjuPUajVAfUEQwjA8PT0t%20Fov1ev3y8hIk6ng83tzcdBwnDMNCoRCGoaZplFLs9fLyUhRF27bL5fLBwYFt20EQFAqFq/u9HlNR%20SrM8pxzHU4aqAzvmee7i4gJQt9ls7u/vM8bW1tbSNN3f3y+Xy7ZtDwaDVqsFgBxF0crKSqVSmU6n%20vu+rqjqdTguFQqfTURSlVCr5vh+GoSiK2HcYhhsbG3BrQRBEUUySxDAMAKJ+v7+6ujqbzVZXV5+C%20cHGlaXp5ealrGkQMw1CSJEEQarXabDaTJCmKotPTU57nkyTpdDqMsc3NzTAMBUGYz+eu61ar1eFw%20CNPHufi+D6vwPE9RFFg5DAwm1+/3m81mHMdAQACRoiiOx+NarRaGoeM4o9EIVvoU31hoA18fxzFy%200CJuyrKsaVoURVEUybIMCIhtofSrVCqgpbMss20bgQUFCXwXu4QrY09RFNm23e/3NU1zXTfLsmKx%206Hkewm6WZUBc5XL55OQE+O2xsPvEppkgCLquk4fckSAIPM8jTyFWGIYBqGdZ1tramq7rhUJBluVm%20s1ksFk3TbDabYBIIITzP67q+trZGCNE0Lcsyx3GQ14bDYZZlmqYBejmOMxwOGWMbGxui+MEpHx8f%20O44DDunaulr4whe+8JgAqOkcx+l0OhsbG/1+f3t7ezqdiqLYarVgrIAVlUrF8zzXdQuFwt7enizL%20+/v7k8lEkqT33nsPNra3t1ev1+M4dl13NBqpqgqwmCSJ53nz+Xxzc1OW5cPDw93d3V6vNxwO79y5%20k2XZ2dlZnucbGxuqqmZZNp1OS6USkn2xWHxMIdcYFfibXq8H80XUq9VqruvmeQ57g2HAwOAGW1tb%20k8kEVcp8PrdtG0KurKxgzTRNq9UqXDxNU2gYcVaSJDgDpVTXdc/zgI7BRQyHQ0KIoih5nidJsmAr%20n25UeZ7DRtM0DYJgPp8TQoBq8jy/uLgIgsDzPLBMwHngFyml+CyC/XA4jKIIPgbogYpFEAQUlYhC%20SZLIsjwYDFCZAEHBxfFXpE7f9+FmVzd8vRjgXuM4RmorlUpIw6gkC4WC4zi2bXc6HV3XXdeFQWOv%20qNSLxeLFxYVt2+AIFUXBarZtj0YjhLs8z/v9/traGsdx1Wo1TdNareZ5XpIk6+vrtVoNnsDzPArx%20yWSCyoTcAIx8EHAty6pWq71ez/M8Xden02kYhsPh0DRNURTjOKaUGoYB1gw2QylljPV6vWKxOBgM%20HMcBtCaEZFlWKpVM0xwMBmmaggKVJGl9fX1/fx+2xBgbj8c7Ozscxx0fH3ueB0O4c+cOco5pmiib%20bqoNsDi+71uWxRhDrWwYhmEYx8fHoigiChcKhZOTkziOVVUFqQO+3fd9JATkTcQ92GqSJBzHybI8%20m81msxkyqWVZo9EILcPZbOY4TqFQiOMY6c913XK5HAQBqHGY1k0DbpIkeZ5bloU+ASpPXddRlINJ%20QLrARkVRBMoihABxoT2L6MxxHH5XVRW3QZ+wfvgMjH4hp2EY4MdGoxFIJkEQcP9NtYFtcRx3fn7O%20GJvP577vQypo3zAMQRBAy8KuRFE8Pj4GDRWGYaPRiKIIsRULRlEE0gnKASaglAKn6LqO4CbLsuu6%204PiQuPI8RxaGp11rVNdncVmWQYtUq9UwDA3D6PV6eZ63222e51dXV1E2SJKUpmkYhu12e2dnB/tj%20jCmKcnl5CRoOKQw23Wq1OI4bjUZHR0c4pkqlgvWRUo6Pj7HR9fX1brdLCKlUKq7ruq4bRZHjONVq%20FWHzRmIAfpZKJRSc0+nUMAy0miaTieu6KAwopd1ut1gsWpZ1cXFRKBTgVODbOY4Lw3DBaDDGZrMZ%20ajpIpWkacHgURUAfkK1QKCCUmabZ6/UMw8DJchyHxckVjud6o1rwKFmWAX4uvhtgBDwVMgnoM3wq%20z3OYOGMMBBwWlCQJtJrnedjBIk7AjwGfkG3gV/h90ccCPzaZTBYI5em+gWg4Ho+jKDJNE/tAOoMV%20jcdjuObS0hJjbDAY1Ot1IPNKpaKqqmVZg8FgUW8g7DYaDVmWYfcI06IoFgqFQqGAqIi4nGXZYv3N%20zc0gCKbT6WQygatAOTcSAynZcZzl5eX333+/2WxeXFygpuE4bnt7GzlR13UUT6ZpZlnmui5jbH9/%20HxHGMIw0TeHiwEKgdyVJQhI8Pz+vVCo8z08mk3q9PplMQJ3Ytg1EfHh4eHR0tLa2Ztt2tVp1XRfZ%209qZiIBbpun5yctJqtebzORIzIE2v1wN0h35RPyBemaZZLpc7nc5kMkGShh5wNKgrTNMcj8fLy8uU%20Us/zptNprVbr9XqAkoSQ2Wy2tLQUhuHKygqgQxzHs9mMEGKa5jNoA1a+iNBgiKFTVVXxfYBPiwSH%20OhZ+ggCKPSGwRFG0cEoEgIWhggVFXgLPO51OsWMUgGEYghGFT2JLN0p/iKTn5+dLS0tZlnmeB7SL%204A1doXEBR/c8r9PpLC0tDQYDwzBkWS6VSo7jmKYJL0eBhZCA3sXp6SnsDeGI47jNzU3U6MjurVbr%208vKy2WxOJpNyuawoiu/7k8kEJeSNtIGggbIOTRZd1yuVCtIzIWQwGIAYHw6H6FGoqtput5vNpm3b%20qqoOBgNw8rg/z3NUgqPRyPf9/f19NIDwZrlcHo1GBwcHuq7zPL+1tYVpgp2dnb29vVKp1Ov1sJmV%20lRX0CR7L5dfnjTzPsyxbXV0dDAaIKufn55RSy7LgJ5ZlTadTXdcRCg3DmEwma2trC8oDCPLs7GzR%20M4BxI3aDW1haWppOp3EcAxPour7oN5TL5cPDw83NTUSLQqEwGAxwfEC4j13XiyGKIu6O4xixxfd9%20WZYLhQLALL4S361pGiKVYRhwG8uycGccx/CoRcJhjKFSR60PVaMuQJTPsgyg0LKs2WyGruyCQJrN%20Zs8gRpZlYRh2Oh1CCErWcrn82D2IGKVS6dGXqPUWVPGCU8IZAxHCSRAzcF6Kooii6Lru+vp6r9dL%20kkTTtPX19Xv37m1sbIxGo9FoBI50PB7DuZ/e+1tMvxwcHKAwQONLEASU/IPBoFqtXlxcoLAEWGq3%2026urq77vo/eFGgiZodFohGG4t7dXKBTQfR2Px0C7hmGAAcnzfHV19eTkZHl5eT6fY5zx5OTEcRzL%20si4vL4Fw0b5qNptP1wbMpt/vl0ol13XRGRJFET2kTqcDZFqr1cBtxnE8HA6r1arveZIsh0EQxzFH%20yNR1F0QlgIlj28dHR0g4vudVyuU4jkejUbFYbDab3W63Xq8jZ6OGabVaUA5jrNVqeZ53cXEBu7gR%203YaM6zgOGnCL8gBZD76BEhmYL4qiWrXGeCKrapZlzHVL5XKe5aKm6qZFCJE0tVSrmrZdTBOe43me%20Vy1TLxQ0mqdZhmQPB0CJhgoeEB1bgsP4vm/b9tUNXx9wURV5ngdoDUQNv1QUxfM8y7IAsDmOA1Fi%20FqxqqVKM8zIRNss1OydlXlwxCjYl+XCizOZLoiJOvZZeaOhmXdFWC47mB4akrK+vL44GJpplma7r%201Wq12+1i68hdKKSeIW8QQiil29vb7XZbkqRbt25Np9PRaATuJ8/z+/fvi6LY6XSCILhz546h64Ig%20sDTNOZIzlmVZRmmcJEQQMkqJKPC6TgSel2VGWJZlOaVZllGOS4/PcN7n5+cgVlqtFvQwHA53d3d5%20nn/55ZfL5fJ8PgcVdq2LP5H8FARhf38fEC1N05WVlcvLy+3t7cvLS57n6/X6gwcPcIoHBwccx2Vp%20KmmaIBc/cIY8+5Pvfa9YKGi6du/enmGY1Url5PTkpZdeWm22fvRNcUwo5QVhAXhRZkyn0yAIDg4O%20sixrt9vVanV3d/f+/fsonq4xn2vFeFRi9FZQEvi+LwgCCAS4B7QcRREGJsI4yykncIQxduvWrijJ%20jm2urWzlWcw4brneNE0ryWieU44QVREJI/RhZYImMgCVrutIIMhIAHWSJIGJvamL42o2m2dnZ/Ds%20LMskSTo+Pi6Xy4jxhmEAnBJCzs7O0KYKU5pkROK4JE1Uq3RxcvxH33xj0jtVJPbZv/0PlmrVWZCn%20Cc2yTCCcqoiEEIEX8jw3bRu5D/MZlUql1+sxxmzbDsNwMplgwAaS3FQbIMPDMETDChR/nudA1LC0%20JEmazSawiaqqgigQQnieiDwhjCqGfrj/4PO/8ncuzk6SNA2D+DNf+71/96WvLzWW50HyaIOeMppl%20WRCGKMiKxSKGtVB5E0Js215eXr7WXn708kmjL+fn57PZrNlsUkr7/b5pmkhJID7W1tbu37+PWA7Y%20g4rcDZI05/icypry+V/7+9zZe8vVqhfn9YpzdnA4r27+7le+znFSmqYCx9mWnF10xHotyrKjg4Ny%20pTKfz03T9DwvjuNWq9XtdnmebzabYRiCVl5fX59Op41G40baQKcddol5HZgvNj0ej4HnMLiCqh3V%20BU8IR5msKGcnp8f33/lXv/rZn9vaCqmo8Jw/G/+T3/nSH/3hG3/rb35uEOcPS2qOURbHsabrICPB%20jMCSUWagx0kIQTvuGVhDqKxarYISBhQvl8thGFqWpWka3ozjGN2ZJEnyhclyhBAiKhrPCX4QTigf%20C2rC+M4s/tjOZmOpmv349GWWZ51OB8RmHMfz+RyIC8hAkiTM74FMGA6HzyAG6o2DgwNBEG7fvh0E%20wa1bt/r9/sbGBubDfN/3PM+2bUVREBY/CCCEEI6jjGiy8GKrapmFd+7eu//+O+eXFz949wFPxEar%20meU/btmMCIIwHA77/f7KyoplWa1Wy3GcKIoODw8xaobZLV3Xb926hfR3o3oDFEuz2ZRludPpbG1t%203bt3jxBycnIShuH29jbqcvCwL7744nA4lESJEMIRjmeMcsTM57/+8y/rlrm7vhlO/dNO94W1xnOS%20IkoqfayvzRFCSBzHxWJR1/Xz83OAxdu3b49Go06ng7Hszc1NSZL6/f4z9DcopSgPEGqxbqFQQNED%20LgxMKyiwKIoozR9uieNymuqO4CxnacR4IeWUhFd7k2nOEUHgCbtmWB8FJsoPxhgqKrQIgaMxs+j7%20/rVNsw97YM73fZTF4/EYFR9jrFQqjUYjkEggjDEGvQjnHM8xmoiWybY/MY+CkGNu6GcZoRyXaLpm%20FtjDFLY4sgWmQgbEOON4PLZt2zAMDCy6rot5zGvLpieKARpPFMXnn39eFEVBEAqFAvrF9Xp90aLu%209/s4rYfHw1Gai7JMs/xb3/0/c2ZcDk/1su7UCpMkMLdflhWMsv9IDI5wqHsxbFGpVJaXl0EdQGlw%20+gXVglr8pkaFshNN9ZWVlSiKjo+PcepobaHyXF1dRdccuqaMGqZiqvyX/u3v/MYXv3ieryek9P5J%20+4/v/sArNj7x87/IMkIpZYxCasaYKAqiKDSbTfBdaZr6vh8EQaPRODo6IoTMZjMwDOBFn4H8RK2H%2080jTFFRSFEWGYcRx7HkepRTDHZZlLS8vLy0tybJCCJFl6e0f/O9f+9Vf/tf/8rcoiX/3G1+d658s%20Nf56c6nunrtf+cp/Ho2HRUuWJImyDzw1z2mW5SD9R6MRkhLAW7lcBv7F8DjYiWtHXz7MN8C+oBzD%20EgCCnudhihgKqVarpVIJSn7tG1/7pb/7i9/7k+8UikXHLO0f7v/ea1+dBPYk2Wqfjv/ZP/3Hf+MX%20PvMbv/kvet2eLCsPx7YJsK1lWdA26lWIAWaeUloqlZaXlx8d936KGCCdtra28JzG2tqaIAi+76Np%201mw2K5UKiOdyuby3t3dxcXF+fo4W8MXFWRzHhUKREEIY1WT99//nfz88fVBr7Ny77Ei6FAbBF3/r%20n3/+H/4yzfMPkCpjkiS22+3T09MXXnjBNE2wtBhrLxQKW1tbyCEQ9doTv0YMjuOSJDk8POx0OuAH%20ZFne3t4eDAaj0ajf7w+HQ4wJ9nq9nZ0dnueBhQghiqJqmibJkqTIuqGZli7Kwv/40zfqy/VWs2lZ%20pl0sbqxvvPve3W++/geEkJxSnuMZI6Io7u7uvvvuu6Io3r59G2Dk4ODA9/3RaITZE8D4RX/jx/Z8%20rY7SND0+PgbORd+NEIJuIs/zaLFOJpMgCJ5//vlutzudTm/duiVJku97CO08L5ydnoZRaBUKaZKY%20mjkPgjiLm42GLCtJkqiqUq3WsosuK9uX/X6WpoCYeZ6XSqXhcIgTnM1m6FBPp1N0nkRR3NjYuGm9%20gfsmk4lhGJRSYPXpdIoaoNPpIDEt2iv4lKbpgiCiqMqybDgaaapqVKru1GUcs8xCqVQGo5XEScYo%20z/NpTkHV4VEI0KqYSzdNE1Sl67pgAjDkQZ6piE2SZHV1NQiCs7MzWZbDMLRtGxw9do9HBOr1Or5b%20kqS9vT1BEB48eCCKItgkwzBOT09t28YUTrvdppTGcSxL0tatHfvhbPBoNALwQStjPB5bltVutzEk%20QwjBwU0mk0qlcnXDH1bEotDDIYER43keoxJoUCA3tdvtPM+r1SriPb4YFJFt2+gSoT0CFaFyzLKs%203+sXzQ9qd3QaJEmaTqdRFGVZdnR0FIYhz/MPHjxoNBovvvjihwTVJxoVlkDKXGR0xli/3y+Xy6ur%20q5j9opRWKhXMjJimubu7i4nss7MztFfQ9ZtMJpjezLJsa2tLFEWaU1GV6WAiCHypVCKMAYakaQr6%20C3MbhJDBYOB5HqZu0Fu8ysReLwawMYRZtKIxEAS1NBqN2WzG87xt27ZtA6cQQvApQohpmkEQaJqG%204sE0TUiFDsmPrLfs8LLsXDew9mi8WbQ1MAVyjfn8ZA8FffiTYM/6nNhjDzAtfr/5Uk8U4+r7jz0k%209ei/Irj6Zdcu+6QHrG4o5KM7eQYx/kzP76Krz3Hcn32pG1wfzZNmP/VnJ57IUyHO/oSrclwyGCU8%20R3WNY4xSKosi4JMgisp142lPOA0GlE0eqjTLMgT9G4kRRdHZ2dlPJgb+qUTvG//NU6R0e43PckZY%20fWuTyhKhTFGUm4uRpun9+/dBFmJGC8Nud+7cecxQP8rHF/Oc5JTwPGGMiMJHamYfmYtjkcXXXPlH%20ADdd4brtXV3k/wF1jdlP5pE7MQAAACV0RVh0ZGF0ZTpjcmVhdGUAMjAxNi0wNi0yN1QxNDoxMjoz%20NyswMjowMMV9ExUAAAAldEVYdGRhdGU6bW9kaWZ5ADIwMTYtMDYtMjdUMTQ6MTI6MzcrMDI6MDC0%20IKupAAAAHXRFWHRTb2Z0d2FyZQBHUEwgR2hvc3RzY3JpcHQgOS4xOJQFEHMAAAAASUVORK5CYII=">
          <a:hlinkClick xmlns:r="http://schemas.openxmlformats.org/officeDocument/2006/relationships" r:id="rId1" tooltip="Leseprobe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05825" y="116205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296333"/>
    <xdr:sp macro="" textlink="">
      <xdr:nvSpPr>
        <xdr:cNvPr id="4" name="AutoShape 1" descr="data:image/png;base64,iVBORw0KGgoAAAANSUhEUgAAAEIAAABdCAIAAACetifxAAAABGdBTUEAALGPC/xhBQAAACBjSFJN%20AAB6JgAAgIQAAPoAAACA6AAAdTAAAOpgAAA6mAAAF3CculE8AAAABmJLR0QA/wD/AP+gvaeTAAAA%20CXBIWXMAAAsTAAALEwEAmpwYAAAAB3RJTUUH4AYbDgwlP+ciXQAAHfFJREFUeNrdfNuPJNd536n7%20vbuqb9PT3XMfznJ3RNEMISkgJAQxjECQgSBXA3mwDRMBYgjJQ4D8AXqJDcRAoNhIjOQhSCRIcBQo%20Asw4QSgzlqlIskWFEZdkdnZ77re+d1d3Vde9zsnDj9ta7cxyZ2VTjlwPg+me6tPnO9/t9/2+r4Zj%20jJGf/Yv/i97ARysGYzQnPzuK4q4zKkYIh98ozTmOX9zDcRwhhDHGcRx+PiL3j14++v5P57qqDUYI%20l8Xzy7f/azg+53mB4zj+4cVxHF4ufi6uR1/+lGUgV7XBKOV4fnb+f1/7R7u7r/4mv/tLfOpP3Kkg%20CIQQ0zTTNI2iaGlpyXVdURRVVc3znDEWx7EkSYSQRqNRqVQe09VHfYmPi8VzhBCtvPqZL/y+XNkc%20x6lRKOSUyYqSxIkky5Ik4chlWRFFQVXVJE3TJNE0TRAESmn2wZV/RFLwPI/z+jBtQCUL3/hZucTr%203uQIYYxSwnHXyvNUg/npuwf3lyP9iU/6A8TDz8XpLl7+hYSjD7n+kmoDdh9F0Xe+851arcYYy/Nc%2007QwDBFSEWRv3bpFKSWPaGbhMAuN5XmOfPLY4h+yG0rpT6bqJ2pjNptlWZbneRAElmUh/cVxzHGc%20oiimaT5qaYwxnuch2KP7JoRAGI7jKKVIPrjtmq1cOZE/BzGeer311lvz+fyVV16RZRnbxS673W4U%20RcvLy2+++WaxWPzkJz+5+Eiv16tUKrjt2uvevXv1et1xnGeVRPyQvz0mIXAUeWgwDx482Nra+vKX%20v/zcc88Nh0PP86rVqiRJFxcXlNJXX3213+9nWfbmm2+ORiOe5y3LOj09/dznPvfWW29ZlhUEgaqq%20s9mMMSZJkq7rvu+/9957n/3sZ/+cxbi60OIdQRDSNO33+7Ztv/7666IolkqlIAj29/fX1tZeeeUV%20Qsju7m6WZd/97nd933cc5/DwcH19PUmS8Xj8wx/+UFEUjuM+9alP7e/v67r+/e9/3/O8T3/606ur%20q+TZM8+HGRWlFIb+OO5ijOf5fr8fx/HKysprr73W6XReffXV6XTK87wsyxzH6boeRZGiKK7rmqbp%20+z5jTFVVRVHgG9PptFwuI4RwHDefz+EbkiSpqrrw9UfBNZzw2hjwMxlwr5rc9QF3PB7v7+8LglCp%20VLrdrqqqaZpOp1Pbtnme9zyvWCzKsgyznkwmsixnWdZqtYbDIQBvo9E4PT2VZTkIgiiKBEFQFEVV%201W63+9JLL43H406nU6/XoyhqNBqdTmc2mz333HMXFxeCIAwGg2KxWKlUDg8Py+Uyx3GGYayuru7v%2075+fn3/84x9fXl5+TJIrCJfjCCGGYWxsbMzn80ajoWlanuez2axeryMclUolTdM4jhMEQRCEYrGY%2057nneaVSief5NE11XVdVlef5Wq2W5/l8PpdlOU1T27bH4/F8Pi8Wi5TSlZUV13UrlUocx5qm6boO%20Ky2VSkmSlEqlZrPZ6XTwFYqi1Go1SZIsyyJXnOd6o0qS5O7du0tLS91u1zAMTdNUVfU8r1AouK6L%20PAjrFwTBdd21tbVardbtdufzeRAEpmlOJpPbt2+fn59DgQcHB3fu3BmNRkEQMMYcx6GUdjodURQZ%20Y5Zllcvlfr8vimKlUnn77bcbjUa5XG6323fu3MGdSZIUi8XpdNpsNqvV6mPauL4Wp5SqqgpPZYxl%20WWaapqZpvu9LkpTnuaIoaZqKoiiKIs/zoiimaYoSCr4oCEKWZZPJJI5jxhhc1rZt/InjuP39/Xa7%20PZvNFEWJokiSJE3T5vO5KIo7OztQJmqbLMsIIZZlPXjw4Ozs7NoNc1ejEMdx0+l0OBxiLZ7nEU/C%20MOQ4TlVVxCJ8sNPpqKqqqiohhOd5TdPOz89lWUaYarVa0+lUlmVRFOfzeZZljLEkSZaWluI4tiyr%202+2Wy2VKaZIkaZpalgXhNU2TZTlJEt/3b9++/cwu/sF9hLjTKe95QRByHLFtezabUcrKJafdblum%20mVPqOM54ODItM5jPB4NB2XEGw+HM8wxdX15eFgRhMpkQQqBAz/N8319bW4PlyLLseR4h5PT01PO8%20KIpgt1EU4edsNlvE3yRJJElaIG4U/U/RBiGEMfL/GQx/+nUl4BLCcWQW5//p23+qGVYuV2oasUu2%20FAZeEL28XjaOTpLBSN7eIDwX7e0Lhk44jrMMNg+p50uVUj6Zyh+/3U0inlLdMKIoqtVqSZK4rmtZ%20VpIkWZYJghAEgSRJsiwrijIajQqFAmMsCAIowbbt+XyuKEoQBPBsuGKappqmOY7zFDGgiyjNvvr2%205fb8rrD513a0ys4f/4elV//eTDCCOJN0Ja44Kc9EQRDXW0mcEIGXZJmqCrGMgCOkVMjD0Jt7uqr6%20vh/HMSEkjuOzs7PV1dUoivI813W93+/LsixJUrVaHQwGoihmWTabzXC/qqqu60IAVVVHo1GSJDAc%20x3GuinE1UnGEEEKz7Y3nP/0Lv7KtRZNv/vvX/+C3339w/O1OGua0J7Ajnh6MBqczV9hav1CFriLk%20zXpQsWdLpaMsOpG4w8nIn06LxeJkMoEdC4KgadrJyUmtVpNluVKpKIqCEHd5eVkoFLDj27dvC4LQ%20aDSyLKOUOo7jui6k0nX9Yx/7GPLVVaO6lm4jjJL/crfz+nn4H7/+rd9+442Lv/JXv9bN/8239zWR%20z+Nkdam+VKlyjB3s7a3XG3xOH7z33uXRsc4LjmGSONFkWTcMRVF2d3dBxsBUdnZ2Li8vgyC4e/eu%20oiiNRqPb7eq67jhOu92u1+unp6eobWazWa1We+edd7a2tobDYZqmSZKMRqM8z7HgYy59vTZkgSxp%208g++9U3+9H+9sNUq1FrF/W89pxNCiKKqnMAj+OaU9gb9crnM8fxyozGeTJI0VTWtaNuMscvLy6Oj%20IxgJaiYE1jiOATFms9na2loQBGEYVqtVxOg0TWVZjuN4PB47juP7fhRFPM8Xi0XGmCzLeZ4/3cWh%20MdPQfvDrP0ffV7hPfJ6kaaoYAuFElvKEDQMxz7L5fC5JEqJhkiRIHcPhEClFURRJkrIsS9NUURQc%20HvAINKNpGkJwq9WKoigMw3K53Ov1lpeXR6MRISRJEkEQHMfp9Xo8z+d5rqpqkiTkCcXjExh1SgVV%20km/vCIRwoqTlkUwjkedQxwL5pGmKNHR6epqmKc/zhmE4jiMIwmg0KpfLjuPUajVAfUEQwjA8PT0t%20Fov1ev3y8hIk6ng83tzcdBwnDMNCoRCGoaZplFLs9fLyUhRF27bL5fLBwYFt20EQFAqFq/u9HlNR%20SrM8pxzHU4aqAzvmee7i4gJQt9ls7u/vM8bW1tbSNN3f3y+Xy7ZtDwaDVqsFgBxF0crKSqVSmU6n%20vu+rqjqdTguFQqfTURSlVCr5vh+GoSiK2HcYhhsbG3BrQRBEUUySxDAMAKJ+v7+6ujqbzVZXV5+C%20cHGlaXp5ealrGkQMw1CSJEEQarXabDaTJCmKotPTU57nkyTpdDqMsc3NzTAMBUGYz+eu61ar1eFw%20CNPHufi+D6vwPE9RFFg5DAwm1+/3m81mHMdAQACRoiiOx+NarRaGoeM4o9EIVvoU31hoA18fxzFy%200CJuyrKsaVoURVEUybIMCIhtofSrVCqgpbMss20bgQUFCXwXu4QrY09RFNm23e/3NU1zXTfLsmKx%206Hkewm6WZUBc5XL55OQE+O2xsPvEppkgCLquk4fckSAIPM8jTyFWGIYBqGdZ1tramq7rhUJBluVm%20s1ksFk3TbDabYBIIITzP67q+trZGCNE0Lcsyx3GQ14bDYZZlmqYBejmOMxwOGWMbGxui+MEpHx8f%20O44DDunaulr4whe+8JgAqOkcx+l0OhsbG/1+f3t7ezqdiqLYarVgrIAVlUrF8zzXdQuFwt7enizL%20+/v7k8lEkqT33nsPNra3t1ev1+M4dl13NBqpqgqwmCSJ53nz+Xxzc1OW5cPDw93d3V6vNxwO79y5%20k2XZ2dlZnucbGxuqqmZZNp1OS6USkn2xWHxMIdcYFfibXq8H80XUq9VqruvmeQ57g2HAwOAGW1tb%20k8kEVcp8PrdtG0KurKxgzTRNq9UqXDxNU2gYcVaSJDgDpVTXdc/zgI7BRQyHQ0KIoih5nidJsmAr%20n25UeZ7DRtM0DYJgPp8TQoBq8jy/uLgIgsDzPLBMwHngFyml+CyC/XA4jKIIPgbogYpFEAQUlYhC%20SZLIsjwYDFCZAEHBxfFXpE7f9+FmVzd8vRjgXuM4RmorlUpIw6gkC4WC4zi2bXc6HV3XXdeFQWOv%20qNSLxeLFxYVt2+AIFUXBarZtj0YjhLs8z/v9/traGsdx1Wo1TdNareZ5XpIk6+vrtVoNnsDzPArx%20yWSCyoTcAIx8EHAty6pWq71ez/M8Xden02kYhsPh0DRNURTjOKaUGoYB1gw2QylljPV6vWKxOBgM%20HMcBtCaEZFlWKpVM0xwMBmmaggKVJGl9fX1/fx+2xBgbj8c7Ozscxx0fH3ueB0O4c+cOco5pmiib%20bqoNsDi+71uWxRhDrWwYhmEYx8fHoigiChcKhZOTkziOVVUFqQO+3fd9JATkTcQ92GqSJBzHybI8%20m81msxkyqWVZo9EILcPZbOY4TqFQiOMY6c913XK5HAQBqHGY1k0DbpIkeZ5bloU+ASpPXddRlINJ%20QLrARkVRBMoihABxoT2L6MxxHH5XVRW3QZ+wfvgMjH4hp2EY4MdGoxFIJkEQcP9NtYFtcRx3fn7O%20GJvP577vQypo3zAMQRBAy8KuRFE8Pj4GDRWGYaPRiKIIsRULRlEE0gnKASaglAKn6LqO4CbLsuu6%204PiQuPI8RxaGp11rVNdncVmWQYtUq9UwDA3D6PV6eZ63222e51dXV1E2SJKUpmkYhu12e2dnB/tj%20jCmKcnl5CRoOKQw23Wq1OI4bjUZHR0c4pkqlgvWRUo6Pj7HR9fX1brdLCKlUKq7ruq4bRZHjONVq%20FWHzRmIAfpZKJRSc0+nUMAy0miaTieu6KAwopd1ut1gsWpZ1cXFRKBTgVODbOY4Lw3DBaDDGZrMZ%20ajpIpWkacHgURUAfkK1QKCCUmabZ6/UMw8DJchyHxckVjud6o1rwKFmWAX4uvhtgBDwVMgnoM3wq%20z3OYOGMMBBwWlCQJtJrnedjBIk7AjwGfkG3gV/h90ccCPzaZTBYI5em+gWg4Ho+jKDJNE/tAOoMV%20jcdjuObS0hJjbDAY1Ot1IPNKpaKqqmVZg8FgUW8g7DYaDVmWYfcI06IoFgqFQqGAqIi4nGXZYv3N%20zc0gCKbT6WQygatAOTcSAynZcZzl5eX333+/2WxeXFygpuE4bnt7GzlR13UUT6ZpZlnmui5jbH9/%20HxHGMIw0TeHiwEKgdyVJQhI8Pz+vVCo8z08mk3q9PplMQJ3Ytg1EfHh4eHR0tLa2Ztt2tVp1XRfZ%209qZiIBbpun5yctJqtebzORIzIE2v1wN0h35RPyBemaZZLpc7nc5kMkGShh5wNKgrTNMcj8fLy8uU%20Us/zptNprVbr9XqAkoSQ2Wy2tLQUhuHKygqgQxzHs9mMEGKa5jNoA1a+iNBgiKFTVVXxfYBPiwSH%20OhZ+ggCKPSGwRFG0cEoEgIWhggVFXgLPO51OsWMUgGEYghGFT2JLN0p/iKTn5+dLS0tZlnmeB7SL%204A1doXEBR/c8r9PpLC0tDQYDwzBkWS6VSo7jmKYJL0eBhZCA3sXp6SnsDeGI47jNzU3U6MjurVbr%208vKy2WxOJpNyuawoiu/7k8kEJeSNtIGggbIOTRZd1yuVCtIzIWQwGIAYHw6H6FGoqtput5vNpm3b%20qqoOBgNw8rg/z3NUgqPRyPf9/f19NIDwZrlcHo1GBwcHuq7zPL+1tYVpgp2dnb29vVKp1Ov1sJmV%20lRX0CR7L5dfnjTzPsyxbXV0dDAaIKufn55RSy7LgJ5ZlTadTXdcRCg3DmEwma2trC8oDCPLs7GzR%20M4BxI3aDW1haWppOp3EcAxPour7oN5TL5cPDw83NTUSLQqEwGAxwfEC4j13XiyGKIu6O4xixxfd9%20WZYLhQLALL4S361pGiKVYRhwG8uycGccx/CoRcJhjKFSR60PVaMuQJTPsgyg0LKs2WyGruyCQJrN%20Zs8gRpZlYRh2Oh1CCErWcrn82D2IGKVS6dGXqPUWVPGCU8IZAxHCSRAzcF6Kooii6Lru+vp6r9dL%20kkTTtPX19Xv37m1sbIxGo9FoBI50PB7DuZ/e+1tMvxwcHKAwQONLEASU/IPBoFqtXlxcoLAEWGq3%2026urq77vo/eFGgiZodFohGG4t7dXKBTQfR2Px0C7hmGAAcnzfHV19eTkZHl5eT6fY5zx5OTEcRzL%20si4vL4Fw0b5qNptP1wbMpt/vl0ol13XRGRJFET2kTqcDZFqr1cBtxnE8HA6r1arveZIsh0EQxzFH%20yNR1F0QlgIlj28dHR0g4vudVyuU4jkejUbFYbDab3W63Xq8jZ6OGabVaUA5jrNVqeZ53cXEBu7gR%203YaM6zgOGnCL8gBZD76BEhmYL4qiWrXGeCKrapZlzHVL5XKe5aKm6qZFCJE0tVSrmrZdTBOe43me%20Vy1TLxQ0mqdZhmQPB0CJhgoeEB1bgsP4vm/b9tUNXx9wURV5ngdoDUQNv1QUxfM8y7IAsDmOA1Fi%20FqxqqVKM8zIRNss1OydlXlwxCjYl+XCizOZLoiJOvZZeaOhmXdFWC47mB4akrK+vL44GJpplma7r%201Wq12+1i68hdKKSeIW8QQiil29vb7XZbkqRbt25Np9PRaATuJ8/z+/fvi6LY6XSCILhz546h64Ig%20sDTNOZIzlmVZRmmcJEQQMkqJKPC6TgSel2VGWJZlOaVZllGOS4/PcN7n5+cgVlqtFvQwHA53d3d5%20nn/55ZfL5fJ8PgcVdq2LP5H8FARhf38fEC1N05WVlcvLy+3t7cvLS57n6/X6gwcPcIoHBwccx2Vp%20KmmaIBc/cIY8+5Pvfa9YKGi6du/enmGY1Url5PTkpZdeWm22fvRNcUwo5QVhAXhRZkyn0yAIDg4O%20sixrt9vVanV3d/f+/fsonq4xn2vFeFRi9FZQEvi+LwgCCAS4B7QcRREGJsI4yykncIQxduvWrijJ%20jm2urWzlWcw4brneNE0ryWieU44QVREJI/RhZYImMgCVrutIIMhIAHWSJIGJvamL42o2m2dnZ/Ds%20LMskSTo+Pi6Xy4jxhmEAnBJCzs7O0KYKU5pkROK4JE1Uq3RxcvxH33xj0jtVJPbZv/0PlmrVWZCn%20Cc2yTCCcqoiEEIEX8jw3bRu5D/MZlUql1+sxxmzbDsNwMplgwAaS3FQbIMPDMETDChR/nudA1LC0%20JEmazSawiaqqgigQQnieiDwhjCqGfrj/4PO/8ncuzk6SNA2D+DNf+71/96WvLzWW50HyaIOeMppl%20WRCGKMiKxSKGtVB5E0Js215eXr7WXn708kmjL+fn57PZrNlsUkr7/b5pmkhJID7W1tbu37+PWA7Y%20g4rcDZI05/icypry+V/7+9zZe8vVqhfn9YpzdnA4r27+7le+znFSmqYCx9mWnF10xHotyrKjg4Ny%20pTKfz03T9DwvjuNWq9XtdnmebzabYRiCVl5fX59Op41G40baQKcddol5HZgvNj0ej4HnMLiCqh3V%20BU8IR5msKGcnp8f33/lXv/rZn9vaCqmo8Jw/G/+T3/nSH/3hG3/rb35uEOcPS2qOURbHsabrICPB%20jMCSUWagx0kIQTvuGVhDqKxarYISBhQvl8thGFqWpWka3ozjGN2ZJEnyhclyhBAiKhrPCX4QTigf%20C2rC+M4s/tjOZmOpmv349GWWZ51OB8RmHMfz+RyIC8hAkiTM74FMGA6HzyAG6o2DgwNBEG7fvh0E%20wa1bt/r9/sbGBubDfN/3PM+2bUVREBY/CCCEEI6jjGiy8GKrapmFd+7eu//+O+eXFz949wFPxEar%20meU/btmMCIIwHA77/f7KyoplWa1Wy3GcKIoODw8xaobZLV3Xb926hfR3o3oDFEuz2ZRludPpbG1t%203bt3jxBycnIShuH29jbqcvCwL7744nA4lESJEMIRjmeMcsTM57/+8y/rlrm7vhlO/dNO94W1xnOS%20IkoqfayvzRFCSBzHxWJR1/Xz83OAxdu3b49Go06ng7Hszc1NSZL6/f4z9DcopSgPEGqxbqFQQNED%20LgxMKyiwKIoozR9uieNymuqO4CxnacR4IeWUhFd7k2nOEUHgCbtmWB8FJsoPxhgqKrQIgaMxs+j7%20/rVNsw97YM73fZTF4/EYFR9jrFQqjUYjkEggjDEGvQjnHM8xmoiWybY/MY+CkGNu6GcZoRyXaLpm%20FtjDFLY4sgWmQgbEOON4PLZt2zAMDCy6rot5zGvLpieKARpPFMXnn39eFEVBEAqFAvrF9Xp90aLu%209/s4rYfHw1Gai7JMs/xb3/0/c2ZcDk/1su7UCpMkMLdflhWMsv9IDI5wqHsxbFGpVJaXl0EdQGlw%20+gXVglr8pkaFshNN9ZWVlSiKjo+PcepobaHyXF1dRdccuqaMGqZiqvyX/u3v/MYXv3ieryek9P5J%20+4/v/sArNj7x87/IMkIpZYxCasaYKAqiKDSbTfBdaZr6vh8EQaPRODo6IoTMZjMwDOBFn4H8RK2H%2080jTFFRSFEWGYcRx7HkepRTDHZZlLS8vLy0tybJCCJFl6e0f/O9f+9Vf/tf/8rcoiX/3G1+d658s%20Nf56c6nunrtf+cp/Ho2HRUuWJImyDzw1z2mW5SD9R6MRkhLAW7lcBv7F8DjYiWtHXz7MN8C+oBzD%20EgCCnudhihgKqVarpVIJSn7tG1/7pb/7i9/7k+8UikXHLO0f7v/ea1+dBPYk2Wqfjv/ZP/3Hf+MX%20PvMbv/kvet2eLCsPx7YJsK1lWdA26lWIAWaeUloqlZaXlx8d936KGCCdtra28JzG2tqaIAi+76Np%201mw2K5UKiOdyuby3t3dxcXF+fo4W8MXFWRzHhUKREEIY1WT99//nfz88fVBr7Ny77Ei6FAbBF3/r%20n3/+H/4yzfMPkCpjkiS22+3T09MXXnjBNE2wtBhrLxQKW1tbyCEQ9doTv0YMjuOSJDk8POx0OuAH%20ZFne3t4eDAaj0ajf7w+HQ4wJ9nq9nZ0dnueBhQghiqJqmibJkqTIuqGZli7Kwv/40zfqy/VWs2lZ%20pl0sbqxvvPve3W++/geEkJxSnuMZI6Io7u7uvvvuu6Io3r59G2Dk4ODA9/3RaITZE8D4RX/jx/Z8%20rY7SND0+PgbORd+NEIJuIs/zaLFOJpMgCJ5//vlutzudTm/duiVJku97CO08L5ydnoZRaBUKaZKY%20mjkPgjiLm42GLCtJkqiqUq3WsosuK9uX/X6WpoCYeZ6XSqXhcIgTnM1m6FBPp1N0nkRR3NjYuGm9%20gfsmk4lhGJRSYPXpdIoaoNPpIDEt2iv4lKbpgiCiqMqybDgaaapqVKru1GUcs8xCqVQGo5XEScYo%20z/NpTkHV4VEI0KqYSzdNE1Sl67pgAjDkQZ6piE2SZHV1NQiCs7MzWZbDMLRtGxw9do9HBOr1Or5b%20kqS9vT1BEB48eCCKItgkwzBOT09t28YUTrvdppTGcSxL0tatHfvhbPBoNALwQStjPB5bltVutzEk%20QwjBwU0mk0qlcnXDH1bEotDDIYER43keoxJoUCA3tdvtPM+r1SriPb4YFJFt2+gSoT0CFaFyzLKs%203+sXzQ9qd3QaJEmaTqdRFGVZdnR0FIYhz/MPHjxoNBovvvjihwTVJxoVlkDKXGR0xli/3y+Xy6ur%20q5j9opRWKhXMjJimubu7i4nss7MztFfQ9ZtMJpjezLJsa2tLFEWaU1GV6WAiCHypVCKMAYakaQr6%20C3MbhJDBYOB5HqZu0Fu8ysReLwawMYRZtKIxEAS1NBqN2WzG87xt27ZtA6cQQvApQohpmkEQaJqG%204sE0TUiFDsmPrLfs8LLsXDew9mi8WbQ1MAVyjfn8ZA8FffiTYM/6nNhjDzAtfr/5Uk8U4+r7jz0k%209ei/Irj6Zdcu+6QHrG4o5KM7eQYx/kzP76Krz3Hcn32pG1wfzZNmP/VnJ57IUyHO/oSrclwyGCU8%20R3WNY4xSKosi4JMgisp142lPOA0GlE0eqjTLMgT9G4kRRdHZ2dlPJgb+qUTvG//NU6R0e43PckZY%20fWuTyhKhTFGUm4uRpun9+/dBFmJGC8Nud+7cecxQP8rHF/Oc5JTwPGGMiMJHamYfmYtjkcXXXPlH%20ADdd4brtXV3k/wF1jdlP5pE7MQAAACV0RVh0ZGF0ZTpjcmVhdGUAMjAxNi0wNi0yN1QxNDoxMjoz%20NyswMjowMMV9ExUAAAAldEVYdGRhdGU6bW9kaWZ5ADIwMTYtMDYtMjdUMTQ6MTI6MzcrMDI6MDC0%20IKupAAAAHXRFWHRTb2Z0d2FyZQBHUEwgR2hvc3RzY3JpcHQgOS4xOJQFEHMAAAAASUVORK5CYII=">
          <a:hlinkClick xmlns:r="http://schemas.openxmlformats.org/officeDocument/2006/relationships" r:id="rId1" tooltip="Leseprobe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05825" y="116205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296333"/>
    <xdr:sp macro="" textlink="">
      <xdr:nvSpPr>
        <xdr:cNvPr id="5" name="AutoShape 1" descr="data:image/png;base64,iVBORw0KGgoAAAANSUhEUgAAAEIAAABdCAIAAACetifxAAAABGdBTUEAALGPC/xhBQAAACBjSFJN%20AAB6JgAAgIQAAPoAAACA6AAAdTAAAOpgAAA6mAAAF3CculE8AAAABmJLR0QA/wD/AP+gvaeTAAAA%20CXBIWXMAAAsTAAALEwEAmpwYAAAAB3RJTUUH4AYbDgwlP+ciXQAAHfFJREFUeNrdfNuPJNd536n7%20vbuqb9PT3XMfznJ3RNEMISkgJAQxjECQgSBXA3mwDRMBYgjJQ4D8AXqJDcRAoNhIjOQhSCRIcBQo%20Asw4QSgzlqlIskWFEZdkdnZ77re+d1d3Vde9zsnDj9ta7cxyZ2VTjlwPg+me6tPnO9/t9/2+r4Zj%20jJGf/Yv/i97ARysGYzQnPzuK4q4zKkYIh98ozTmOX9zDcRwhhDHGcRx+PiL3j14++v5P57qqDUYI%20l8Xzy7f/azg+53mB4zj+4cVxHF4ufi6uR1/+lGUgV7XBKOV4fnb+f1/7R7u7r/4mv/tLfOpP3Kkg%20CIQQ0zTTNI2iaGlpyXVdURRVVc3znDEWx7EkSYSQRqNRqVQe09VHfYmPi8VzhBCtvPqZL/y+XNkc%20x6lRKOSUyYqSxIkky5Ik4chlWRFFQVXVJE3TJNE0TRAESmn2wZV/RFLwPI/z+jBtQCUL3/hZucTr%203uQIYYxSwnHXyvNUg/npuwf3lyP9iU/6A8TDz8XpLl7+hYSjD7n+kmoDdh9F0Xe+851arcYYy/Nc%2007QwDBFSEWRv3bpFKSWPaGbhMAuN5XmOfPLY4h+yG0rpT6bqJ2pjNptlWZbneRAElmUh/cVxzHGc%20oiimaT5qaYwxnuch2KP7JoRAGI7jKKVIPrjtmq1cOZE/BzGeer311lvz+fyVV16RZRnbxS673W4U%20RcvLy2+++WaxWPzkJz+5+Eiv16tUKrjt2uvevXv1et1xnGeVRPyQvz0mIXAUeWgwDx482Nra+vKX%20v/zcc88Nh0PP86rVqiRJFxcXlNJXX3213+9nWfbmm2+ORiOe5y3LOj09/dznPvfWW29ZlhUEgaqq%20s9mMMSZJkq7rvu+/9957n/3sZ/+cxbi60OIdQRDSNO33+7Ztv/7666IolkqlIAj29/fX1tZeeeUV%20Qsju7m6WZd/97nd933cc5/DwcH19PUmS8Xj8wx/+UFEUjuM+9alP7e/v67r+/e9/3/O8T3/606ur%20q+TZM8+HGRWlFIb+OO5ijOf5fr8fx/HKysprr73W6XReffXV6XTK87wsyxzH6boeRZGiKK7rmqbp%20+z5jTFVVRVHgG9PptFwuI4RwHDefz+EbkiSpqrrw9UfBNZzw2hjwMxlwr5rc9QF3PB7v7+8LglCp%20VLrdrqqqaZpOp1Pbtnme9zyvWCzKsgyznkwmsixnWdZqtYbDIQBvo9E4PT2VZTkIgiiKBEFQFEVV%201W63+9JLL43H406nU6/XoyhqNBqdTmc2mz333HMXFxeCIAwGg2KxWKlUDg8Py+Uyx3GGYayuru7v%2075+fn3/84x9fXl5+TJIrCJfjCCGGYWxsbMzn80ajoWlanuez2axeryMclUolTdM4jhMEQRCEYrGY%2057nneaVSief5NE11XVdVlef5Wq2W5/l8PpdlOU1T27bH4/F8Pi8Wi5TSlZUV13UrlUocx5qm6boO%20Ky2VSkmSlEqlZrPZ6XTwFYqi1Go1SZIsyyJXnOd6o0qS5O7du0tLS91u1zAMTdNUVfU8r1AouK6L%20PAjrFwTBdd21tbVardbtdufzeRAEpmlOJpPbt2+fn59DgQcHB3fu3BmNRkEQMMYcx6GUdjodURQZ%20Y5Zllcvlfr8vimKlUnn77bcbjUa5XG6323fu3MGdSZIUi8XpdNpsNqvV6mPauL4Wp5SqqgpPZYxl%20WWaapqZpvu9LkpTnuaIoaZqKoiiKIs/zoiimaYoSCr4oCEKWZZPJJI5jxhhc1rZt/InjuP39/Xa7%20PZvNFEWJokiSJE3T5vO5KIo7OztQJmqbLMsIIZZlPXjw4Ozs7NoNc1ejEMdx0+l0OBxiLZ7nEU/C%20MOQ4TlVVxCJ8sNPpqKqqqiohhOd5TdPOz89lWUaYarVa0+lUlmVRFOfzeZZljLEkSZaWluI4tiyr%202+2Wy2VKaZIkaZpalgXhNU2TZTlJEt/3b9++/cwu/sF9hLjTKe95QRByHLFtezabUcrKJafdblum%20mVPqOM54ODItM5jPB4NB2XEGw+HM8wxdX15eFgRhMpkQQqBAz/N8319bW4PlyLLseR4h5PT01PO8%20KIpgt1EU4edsNlvE3yRJJElaIG4U/U/RBiGEMfL/GQx/+nUl4BLCcWQW5//p23+qGVYuV2oasUu2%20FAZeEL28XjaOTpLBSN7eIDwX7e0Lhk44jrMMNg+p50uVUj6Zyh+/3U0inlLdMKIoqtVqSZK4rmtZ%20VpIkWZYJghAEgSRJsiwrijIajQqFAmMsCAIowbbt+XyuKEoQBPBsuGKappqmOY7zFDGgiyjNvvr2%205fb8rrD513a0ys4f/4elV//eTDCCOJN0Ja44Kc9EQRDXW0mcEIGXZJmqCrGMgCOkVMjD0Jt7uqr6%20vh/HMSEkjuOzs7PV1dUoivI813W93+/LsixJUrVaHQwGoihmWTabzXC/qqqu60IAVVVHo1GSJDAc%20x3GuinE1UnGEEEKz7Y3nP/0Lv7KtRZNv/vvX/+C3339w/O1OGua0J7Ajnh6MBqczV9hav1CFriLk%20zXpQsWdLpaMsOpG4w8nIn06LxeJkMoEdC4KgadrJyUmtVpNluVKpKIqCEHd5eVkoFLDj27dvC4LQ%20aDSyLKOUOo7jui6k0nX9Yx/7GPLVVaO6lm4jjJL/crfz+nn4H7/+rd9+442Lv/JXv9bN/8239zWR%20z+Nkdam+VKlyjB3s7a3XG3xOH7z33uXRsc4LjmGSONFkWTcMRVF2d3dBxsBUdnZ2Li8vgyC4e/eu%20oiiNRqPb7eq67jhOu92u1+unp6eobWazWa1We+edd7a2tobDYZqmSZKMRqM8z7HgYy59vTZkgSxp%208g++9U3+9H+9sNUq1FrF/W89pxNCiKKqnMAj+OaU9gb9crnM8fxyozGeTJI0VTWtaNuMscvLy6Oj%20IxgJaiYE1jiOATFms9na2loQBGEYVqtVxOg0TWVZjuN4PB47juP7fhRFPM8Xi0XGmCzLeZ4/3cWh%20MdPQfvDrP0ffV7hPfJ6kaaoYAuFElvKEDQMxz7L5fC5JEqJhkiRIHcPhEClFURRJkrIsS9NUURQc%20HvAINKNpGkJwq9WKoigMw3K53Ov1lpeXR6MRISRJEkEQHMfp9Xo8z+d5rqpqkiTkCcXjExh1SgVV%20km/vCIRwoqTlkUwjkedQxwL5pGmKNHR6epqmKc/zhmE4jiMIwmg0KpfLjuPUajVAfUEQwjA8PT0t%20Fov1ev3y8hIk6ng83tzcdBwnDMNCoRCGoaZplFLs9fLyUhRF27bL5fLBwYFt20EQFAqFq/u9HlNR%20SrM8pxzHU4aqAzvmee7i4gJQt9ls7u/vM8bW1tbSNN3f3y+Xy7ZtDwaDVqsFgBxF0crKSqVSmU6n%20vu+rqjqdTguFQqfTURSlVCr5vh+GoSiK2HcYhhsbG3BrQRBEUUySxDAMAKJ+v7+6ujqbzVZXV5+C%20cHGlaXp5ealrGkQMw1CSJEEQarXabDaTJCmKotPTU57nkyTpdDqMsc3NzTAMBUGYz+eu61ar1eFw%20CNPHufi+D6vwPE9RFFg5DAwm1+/3m81mHMdAQACRoiiOx+NarRaGoeM4o9EIVvoU31hoA18fxzFy%200CJuyrKsaVoURVEUybIMCIhtofSrVCqgpbMss20bgQUFCXwXu4QrY09RFNm23e/3NU1zXTfLsmKx%206Hkewm6WZUBc5XL55OQE+O2xsPvEppkgCLquk4fckSAIPM8jTyFWGIYBqGdZ1tramq7rhUJBluVm%20s1ksFk3TbDabYBIIITzP67q+trZGCNE0Lcsyx3GQ14bDYZZlmqYBejmOMxwOGWMbGxui+MEpHx8f%20O44DDunaulr4whe+8JgAqOkcx+l0OhsbG/1+f3t7ezqdiqLYarVgrIAVlUrF8zzXdQuFwt7enizL%20+/v7k8lEkqT33nsPNra3t1ev1+M4dl13NBqpqgqwmCSJ53nz+Xxzc1OW5cPDw93d3V6vNxwO79y5%20k2XZ2dlZnucbGxuqqmZZNp1OS6USkn2xWHxMIdcYFfibXq8H80XUq9VqruvmeQ57g2HAwOAGW1tb%20k8kEVcp8PrdtG0KurKxgzTRNq9UqXDxNU2gYcVaSJDgDpVTXdc/zgI7BRQyHQ0KIoih5nidJsmAr%20n25UeZ7DRtM0DYJgPp8TQoBq8jy/uLgIgsDzPLBMwHngFyml+CyC/XA4jKIIPgbogYpFEAQUlYhC%20SZLIsjwYDFCZAEHBxfFXpE7f9+FmVzd8vRjgXuM4RmorlUpIw6gkC4WC4zi2bXc6HV3XXdeFQWOv%20qNSLxeLFxYVt2+AIFUXBarZtj0YjhLs8z/v9/traGsdx1Wo1TdNareZ5XpIk6+vrtVoNnsDzPArx%20yWSCyoTcAIx8EHAty6pWq71ez/M8Xden02kYhsPh0DRNURTjOKaUGoYB1gw2QylljPV6vWKxOBgM%20HMcBtCaEZFlWKpVM0xwMBmmaggKVJGl9fX1/fx+2xBgbj8c7Ozscxx0fH3ueB0O4c+cOco5pmiib%20bqoNsDi+71uWxRhDrWwYhmEYx8fHoigiChcKhZOTkziOVVUFqQO+3fd9JATkTcQ92GqSJBzHybI8%20m81msxkyqWVZo9EILcPZbOY4TqFQiOMY6c913XK5HAQBqHGY1k0DbpIkeZ5bloU+ASpPXddRlINJ%20QLrARkVRBMoihABxoT2L6MxxHH5XVRW3QZ+wfvgMjH4hp2EY4MdGoxFIJkEQcP9NtYFtcRx3fn7O%20GJvP577vQypo3zAMQRBAy8KuRFE8Pj4GDRWGYaPRiKIIsRULRlEE0gnKASaglAKn6LqO4CbLsuu6%204PiQuPI8RxaGp11rVNdncVmWQYtUq9UwDA3D6PV6eZ63222e51dXV1E2SJKUpmkYhu12e2dnB/tj%20jCmKcnl5CRoOKQw23Wq1OI4bjUZHR0c4pkqlgvWRUo6Pj7HR9fX1brdLCKlUKq7ruq4bRZHjONVq%20FWHzRmIAfpZKJRSc0+nUMAy0miaTieu6KAwopd1ut1gsWpZ1cXFRKBTgVODbOY4Lw3DBaDDGZrMZ%20ajpIpWkacHgURUAfkK1QKCCUmabZ6/UMw8DJchyHxckVjud6o1rwKFmWAX4uvhtgBDwVMgnoM3wq%20z3OYOGMMBBwWlCQJtJrnedjBIk7AjwGfkG3gV/h90ccCPzaZTBYI5em+gWg4Ho+jKDJNE/tAOoMV%20jcdjuObS0hJjbDAY1Ot1IPNKpaKqqmVZg8FgUW8g7DYaDVmWYfcI06IoFgqFQqGAqIi4nGXZYv3N%20zc0gCKbT6WQygatAOTcSAynZcZzl5eX333+/2WxeXFygpuE4bnt7GzlR13UUT6ZpZlnmui5jbH9/%20HxHGMIw0TeHiwEKgdyVJQhI8Pz+vVCo8z08mk3q9PplMQJ3Ytg1EfHh4eHR0tLa2Ztt2tVp1XRfZ%209qZiIBbpun5yctJqtebzORIzIE2v1wN0h35RPyBemaZZLpc7nc5kMkGShh5wNKgrTNMcj8fLy8uU%20Us/zptNprVbr9XqAkoSQ2Wy2tLQUhuHKygqgQxzHs9mMEGKa5jNoA1a+iNBgiKFTVVXxfYBPiwSH%20OhZ+ggCKPSGwRFG0cEoEgIWhggVFXgLPO51OsWMUgGEYghGFT2JLN0p/iKTn5+dLS0tZlnmeB7SL%204A1doXEBR/c8r9PpLC0tDQYDwzBkWS6VSo7jmKYJL0eBhZCA3sXp6SnsDeGI47jNzU3U6MjurVbr%208vKy2WxOJpNyuawoiu/7k8kEJeSNtIGggbIOTRZd1yuVCtIzIWQwGIAYHw6H6FGoqtput5vNpm3b%20qqoOBgNw8rg/z3NUgqPRyPf9/f19NIDwZrlcHo1GBwcHuq7zPL+1tYVpgp2dnb29vVKp1Ov1sJmV%20lRX0CR7L5dfnjTzPsyxbXV0dDAaIKufn55RSy7LgJ5ZlTadTXdcRCg3DmEwma2trC8oDCPLs7GzR%20M4BxI3aDW1haWppOp3EcAxPour7oN5TL5cPDw83NTUSLQqEwGAxwfEC4j13XiyGKIu6O4xixxfd9%20WZYLhQLALL4S361pGiKVYRhwG8uycGccx/CoRcJhjKFSR60PVaMuQJTPsgyg0LKs2WyGruyCQJrN%20Zs8gRpZlYRh2Oh1CCErWcrn82D2IGKVS6dGXqPUWVPGCU8IZAxHCSRAzcF6Kooii6Lru+vp6r9dL%20kkTTtPX19Xv37m1sbIxGo9FoBI50PB7DuZ/e+1tMvxwcHKAwQONLEASU/IPBoFqtXlxcoLAEWGq3%2026urq77vo/eFGgiZodFohGG4t7dXKBTQfR2Px0C7hmGAAcnzfHV19eTkZHl5eT6fY5zx5OTEcRzL%20si4vL4Fw0b5qNptP1wbMpt/vl0ol13XRGRJFET2kTqcDZFqr1cBtxnE8HA6r1arveZIsh0EQxzFH%20yNR1F0QlgIlj28dHR0g4vudVyuU4jkejUbFYbDab3W63Xq8jZ6OGabVaUA5jrNVqeZ53cXEBu7gR%203YaM6zgOGnCL8gBZD76BEhmYL4qiWrXGeCKrapZlzHVL5XKe5aKm6qZFCJE0tVSrmrZdTBOe43me%20Vy1TLxQ0mqdZhmQPB0CJhgoeEB1bgsP4vm/b9tUNXx9wURV5ngdoDUQNv1QUxfM8y7IAsDmOA1Fi%20FqxqqVKM8zIRNss1OydlXlwxCjYl+XCizOZLoiJOvZZeaOhmXdFWC47mB4akrK+vL44GJpplma7r%201Wq12+1i68hdKKSeIW8QQiil29vb7XZbkqRbt25Np9PRaATuJ8/z+/fvi6LY6XSCILhz546h64Ig%20sDTNOZIzlmVZRmmcJEQQMkqJKPC6TgSel2VGWJZlOaVZllGOS4/PcN7n5+cgVlqtFvQwHA53d3d5%20nn/55ZfL5fJ8PgcVdq2LP5H8FARhf38fEC1N05WVlcvLy+3t7cvLS57n6/X6gwcPcIoHBwccx2Vp%20KmmaIBc/cIY8+5Pvfa9YKGi6du/enmGY1Url5PTkpZdeWm22fvRNcUwo5QVhAXhRZkyn0yAIDg4O%20sixrt9vVanV3d/f+/fsonq4xn2vFeFRi9FZQEvi+LwgCCAS4B7QcRREGJsI4yykncIQxduvWrijJ%20jm2urWzlWcw4brneNE0ryWieU44QVREJI/RhZYImMgCVrutIIMhIAHWSJIGJvamL42o2m2dnZ/Ds%20LMskSTo+Pi6Xy4jxhmEAnBJCzs7O0KYKU5pkROK4JE1Uq3RxcvxH33xj0jtVJPbZv/0PlmrVWZCn%20Cc2yTCCcqoiEEIEX8jw3bRu5D/MZlUql1+sxxmzbDsNwMplgwAaS3FQbIMPDMETDChR/nudA1LC0%20JEmazSawiaqqgigQQnieiDwhjCqGfrj/4PO/8ncuzk6SNA2D+DNf+71/96WvLzWW50HyaIOeMppl%20WRCGKMiKxSKGtVB5E0Js215eXr7WXn708kmjL+fn57PZrNlsUkr7/b5pmkhJID7W1tbu37+PWA7Y%20g4rcDZI05/icypry+V/7+9zZe8vVqhfn9YpzdnA4r27+7le+znFSmqYCx9mWnF10xHotyrKjg4Ny%20pTKfz03T9DwvjuNWq9XtdnmebzabYRiCVl5fX59Op41G40baQKcddol5HZgvNj0ej4HnMLiCqh3V%20BU8IR5msKGcnp8f33/lXv/rZn9vaCqmo8Jw/G/+T3/nSH/3hG3/rb35uEOcPS2qOURbHsabrICPB%20jMCSUWagx0kIQTvuGVhDqKxarYISBhQvl8thGFqWpWka3ozjGN2ZJEnyhclyhBAiKhrPCX4QTigf%20C2rC+M4s/tjOZmOpmv349GWWZ51OB8RmHMfz+RyIC8hAkiTM74FMGA6HzyAG6o2DgwNBEG7fvh0E%20wa1bt/r9/sbGBubDfN/3PM+2bUVREBY/CCCEEI6jjGiy8GKrapmFd+7eu//+O+eXFz949wFPxEar%20meU/btmMCIIwHA77/f7KyoplWa1Wy3GcKIoODw8xaobZLV3Xb926hfR3o3oDFEuz2ZRludPpbG1t%203bt3jxBycnIShuH29jbqcvCwL7744nA4lESJEMIRjmeMcsTM57/+8y/rlrm7vhlO/dNO94W1xnOS%20IkoqfayvzRFCSBzHxWJR1/Xz83OAxdu3b49Go06ng7Hszc1NSZL6/f4z9DcopSgPEGqxbqFQQNED%20LgxMKyiwKIoozR9uieNymuqO4CxnacR4IeWUhFd7k2nOEUHgCbtmWB8FJsoPxhgqKrQIgaMxs+j7%20/rVNsw97YM73fZTF4/EYFR9jrFQqjUYjkEggjDEGvQjnHM8xmoiWybY/MY+CkGNu6GcZoRyXaLpm%20FtjDFLY4sgWmQgbEOON4PLZt2zAMDCy6rot5zGvLpieKARpPFMXnn39eFEVBEAqFAvrF9Xp90aLu%209/s4rYfHw1Gai7JMs/xb3/0/c2ZcDk/1su7UCpMkMLdflhWMsv9IDI5wqHsxbFGpVJaXl0EdQGlw%20+gXVglr8pkaFshNN9ZWVlSiKjo+PcepobaHyXF1dRdccuqaMGqZiqvyX/u3v/MYXv3ieryek9P5J%20+4/v/sArNj7x87/IMkIpZYxCasaYKAqiKDSbTfBdaZr6vh8EQaPRODo6IoTMZjMwDOBFn4H8RK2H%2080jTFFRSFEWGYcRx7HkepRTDHZZlLS8vLy0tybJCCJFl6e0f/O9f+9Vf/tf/8rcoiX/3G1+d658s%20Nf56c6nunrtf+cp/Ho2HRUuWJImyDzw1z2mW5SD9R6MRkhLAW7lcBv7F8DjYiWtHXz7MN8C+oBzD%20EgCCnudhihgKqVarpVIJSn7tG1/7pb/7i9/7k+8UikXHLO0f7v/ea1+dBPYk2Wqfjv/ZP/3Hf+MX%20PvMbv/kvet2eLCsPx7YJsK1lWdA26lWIAWaeUloqlZaXlx8d936KGCCdtra28JzG2tqaIAi+76Np%201mw2K5UKiOdyuby3t3dxcXF+fo4W8MXFWRzHhUKREEIY1WT99//nfz88fVBr7Ny77Ei6FAbBF3/r%20n3/+H/4yzfMPkCpjkiS22+3T09MXXnjBNE2wtBhrLxQKW1tbyCEQ9doTv0YMjuOSJDk8POx0OuAH%20ZFne3t4eDAaj0ajf7w+HQ4wJ9nq9nZ0dnueBhQghiqJqmibJkqTIuqGZli7Kwv/40zfqy/VWs2lZ%20pl0sbqxvvPve3W++/geEkJxSnuMZI6Io7u7uvvvuu6Io3r59G2Dk4ODA9/3RaITZE8D4RX/jx/Z8%20rY7SND0+PgbORd+NEIJuIs/zaLFOJpMgCJ5//vlutzudTm/duiVJku97CO08L5ydnoZRaBUKaZKY%20mjkPgjiLm42GLCtJkqiqUq3WsosuK9uX/X6WpoCYeZ6XSqXhcIgTnM1m6FBPp1N0nkRR3NjYuGm9%20gfsmk4lhGJRSYPXpdIoaoNPpIDEt2iv4lKbpgiCiqMqybDgaaapqVKru1GUcs8xCqVQGo5XEScYo%20z/NpTkHV4VEI0KqYSzdNE1Sl67pgAjDkQZ6piE2SZHV1NQiCs7MzWZbDMLRtGxw9do9HBOr1Or5b%20kqS9vT1BEB48eCCKItgkwzBOT09t28YUTrvdppTGcSxL0tatHfvhbPBoNALwQStjPB5bltVutzEk%20QwjBwU0mk0qlcnXDH1bEotDDIYER43keoxJoUCA3tdvtPM+r1SriPb4YFJFt2+gSoT0CFaFyzLKs%203+sXzQ9qd3QaJEmaTqdRFGVZdnR0FIYhz/MPHjxoNBovvvjihwTVJxoVlkDKXGR0xli/3y+Xy6ur%20q5j9opRWKhXMjJimubu7i4nss7MztFfQ9ZtMJpjezLJsa2tLFEWaU1GV6WAiCHypVCKMAYakaQr6%20C3MbhJDBYOB5HqZu0Fu8ysReLwawMYRZtKIxEAS1NBqN2WzG87xt27ZtA6cQQvApQohpmkEQaJqG%204sE0TUiFDsmPrLfs8LLsXDew9mi8WbQ1MAVyjfn8ZA8FffiTYM/6nNhjDzAtfr/5Uk8U4+r7jz0k%209ei/Irj6Zdcu+6QHrG4o5KM7eQYx/kzP76Krz3Hcn32pG1wfzZNmP/VnJ57IUyHO/oSrclwyGCU8%20R3WNY4xSKosi4JMgisp142lPOA0GlE0eqjTLMgT9G4kRRdHZ2dlPJgb+qUTvG//NU6R0e43PckZY%20fWuTyhKhTFGUm4uRpun9+/dBFmJGC8Nud+7cecxQP8rHF/Oc5JTwPGGMiMJHamYfmYtjkcXXXPlH%20ADdd4brtXV3k/wF1jdlP5pE7MQAAACV0RVh0ZGF0ZTpjcmVhdGUAMjAxNi0wNi0yN1QxNDoxMjoz%20NyswMjowMMV9ExUAAAAldEVYdGRhdGU6bW9kaWZ5ADIwMTYtMDYtMjdUMTQ6MTI6MzcrMDI6MDC0%20IKupAAAAHXRFWHRTb2Z0d2FyZQBHUEwgR2hvc3RzY3JpcHQgOS4xOJQFEHMAAAAASUVORK5CYII=">
          <a:hlinkClick xmlns:r="http://schemas.openxmlformats.org/officeDocument/2006/relationships" r:id="rId1" tooltip="Leseprobe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05825" y="1162050"/>
          <a:ext cx="304800" cy="296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E11"/>
  <sheetViews>
    <sheetView showGridLines="0" tabSelected="1" workbookViewId="0">
      <selection sqref="A1:E1"/>
    </sheetView>
  </sheetViews>
  <sheetFormatPr baseColWidth="10" defaultColWidth="11.42578125" defaultRowHeight="14.25" x14ac:dyDescent="0.2"/>
  <cols>
    <col min="1" max="1" width="27" style="19" customWidth="1"/>
    <col min="2" max="16384" width="11.42578125" style="19"/>
  </cols>
  <sheetData>
    <row r="1" spans="1:5" ht="106.5" customHeight="1" x14ac:dyDescent="0.2">
      <c r="A1" s="61" t="s">
        <v>373</v>
      </c>
      <c r="B1" s="61"/>
      <c r="C1" s="61"/>
      <c r="D1" s="61"/>
      <c r="E1" s="61"/>
    </row>
    <row r="4" spans="1:5" x14ac:dyDescent="0.2">
      <c r="A4" s="7" t="s">
        <v>364</v>
      </c>
      <c r="B4" s="21">
        <f>COUNTA('wiso FZ SoWi Gesamtliste'!A6:A197)</f>
        <v>110</v>
      </c>
    </row>
    <row r="5" spans="1:5" x14ac:dyDescent="0.2">
      <c r="A5" s="7" t="s">
        <v>0</v>
      </c>
      <c r="B5" s="21">
        <f xml:space="preserve"> COUNTA('wiso FZ SoWi Gesamtliste'!G6:G197)</f>
        <v>8</v>
      </c>
    </row>
    <row r="6" spans="1:5" x14ac:dyDescent="0.2">
      <c r="A6" s="7" t="s">
        <v>1</v>
      </c>
      <c r="B6" s="21">
        <f>COUNTIF('wiso FZ SoWi Abgänge'!D:D,"ja")</f>
        <v>0</v>
      </c>
    </row>
    <row r="7" spans="1:5" x14ac:dyDescent="0.2">
      <c r="A7" s="7" t="s">
        <v>2</v>
      </c>
      <c r="B7" s="21">
        <f>COUNTIF('wiso FZ SoWi Abgänge'!D:D,"nein")</f>
        <v>0</v>
      </c>
    </row>
    <row r="8" spans="1:5" x14ac:dyDescent="0.2">
      <c r="A8" s="20" t="s">
        <v>3</v>
      </c>
    </row>
    <row r="9" spans="1:5" x14ac:dyDescent="0.2">
      <c r="A9" s="20" t="s">
        <v>4</v>
      </c>
    </row>
    <row r="11" spans="1:5" x14ac:dyDescent="0.2">
      <c r="E11" s="16"/>
    </row>
  </sheetData>
  <sheetProtection algorithmName="SHA-512" hashValue="1fjZ5Kj9CLw6FXbOzHfVhexzq5AUNIDwWW8wFx340j5nirzHq+OkUiM5tmkOX1XX1fpRq7J9bLYjoKCiVPQQig==" saltValue="LPVSphofHmwgTeO1bdey/A==" spinCount="100000" sheet="1" objects="1" scenarios="1"/>
  <mergeCells count="1">
    <mergeCell ref="A1:E1"/>
  </mergeCells>
  <hyperlinks>
    <hyperlink ref="A4" location="'wiso SoWi Gesamtliste'!A1" display="Gesamtbestand 2017" xr:uid="{00000000-0004-0000-0000-000000000000}"/>
    <hyperlink ref="A5" location="'wiso SoWi Neuzugänge '!A1" display="Neue Quellen" xr:uid="{00000000-0004-0000-0000-000001000000}"/>
    <hyperlink ref="A6" location="'wiso SoWi Abgänge'!A1" display="Abgänge mit Archivbestand" xr:uid="{00000000-0004-0000-0000-000002000000}"/>
    <hyperlink ref="A7" location="'wiso SoWi Abgänge'!A1" display="Abgänge ohne Archivbestand" xr:uid="{00000000-0004-0000-0000-000003000000}"/>
  </hyperlink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B407"/>
  <sheetViews>
    <sheetView zoomScaleNormal="100" workbookViewId="0"/>
  </sheetViews>
  <sheetFormatPr baseColWidth="10" defaultColWidth="11.42578125" defaultRowHeight="15" x14ac:dyDescent="0.25"/>
  <cols>
    <col min="1" max="1" width="64.28515625" style="1" customWidth="1"/>
    <col min="2" max="2" width="51.42578125" style="1" customWidth="1"/>
    <col min="3" max="3" width="11" style="1" customWidth="1"/>
    <col min="4" max="4" width="11.7109375" style="9" customWidth="1"/>
    <col min="5" max="6" width="13.140625" style="9" customWidth="1"/>
    <col min="7" max="7" width="5.42578125" style="9" customWidth="1"/>
    <col min="8" max="16384" width="11.42578125" style="1"/>
  </cols>
  <sheetData>
    <row r="1" spans="1:20" s="3" customFormat="1" ht="15.75" customHeight="1" x14ac:dyDescent="0.25">
      <c r="A1" s="2" t="s">
        <v>374</v>
      </c>
      <c r="D1" s="4"/>
      <c r="E1" s="4"/>
      <c r="F1" s="4"/>
      <c r="G1" s="5"/>
    </row>
    <row r="2" spans="1:20" s="3" customFormat="1" ht="15" hidden="1" customHeight="1" x14ac:dyDescent="0.25">
      <c r="A2" s="13" t="s">
        <v>363</v>
      </c>
      <c r="D2" s="4"/>
      <c r="E2" s="4"/>
      <c r="F2" s="4"/>
      <c r="G2" s="5"/>
    </row>
    <row r="3" spans="1:20" s="3" customFormat="1" ht="15" customHeight="1" x14ac:dyDescent="0.25">
      <c r="A3" s="13"/>
      <c r="D3" s="4"/>
      <c r="E3" s="4" t="s">
        <v>5</v>
      </c>
      <c r="F3" s="42"/>
      <c r="G3" s="42"/>
    </row>
    <row r="4" spans="1:20" s="3" customFormat="1" ht="15" customHeight="1" x14ac:dyDescent="0.25">
      <c r="D4" s="4"/>
      <c r="E4" s="4"/>
      <c r="F4" s="4"/>
      <c r="G4" s="5"/>
    </row>
    <row r="5" spans="1:20" s="8" customFormat="1" ht="28.5" customHeight="1" x14ac:dyDescent="0.25">
      <c r="A5" s="51" t="s">
        <v>6</v>
      </c>
      <c r="B5" s="51" t="s">
        <v>7</v>
      </c>
      <c r="C5" s="51" t="s">
        <v>8</v>
      </c>
      <c r="D5" s="51" t="s">
        <v>9</v>
      </c>
      <c r="E5" s="51" t="s">
        <v>10</v>
      </c>
      <c r="F5" s="52" t="s">
        <v>11</v>
      </c>
      <c r="G5" s="53" t="s">
        <v>12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s="44" customFormat="1" ht="15" customHeight="1" x14ac:dyDescent="0.25">
      <c r="A6" s="22" t="s">
        <v>13</v>
      </c>
      <c r="B6" s="22" t="s">
        <v>14</v>
      </c>
      <c r="C6" s="22" t="s">
        <v>15</v>
      </c>
      <c r="D6" s="25" t="s">
        <v>16</v>
      </c>
      <c r="E6" s="23">
        <v>36770</v>
      </c>
      <c r="F6" s="24">
        <v>37865</v>
      </c>
      <c r="G6" s="25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20" s="44" customFormat="1" ht="15" customHeight="1" x14ac:dyDescent="0.25">
      <c r="A7" s="26" t="s">
        <v>17</v>
      </c>
      <c r="B7" s="26" t="s">
        <v>18</v>
      </c>
      <c r="C7" s="26" t="s">
        <v>19</v>
      </c>
      <c r="D7" s="38" t="s">
        <v>20</v>
      </c>
      <c r="E7" s="27">
        <v>41083</v>
      </c>
      <c r="F7" s="28">
        <v>42794</v>
      </c>
      <c r="G7" s="25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0" s="44" customFormat="1" ht="15" customHeight="1" x14ac:dyDescent="0.25">
      <c r="A8" s="29" t="s">
        <v>21</v>
      </c>
      <c r="B8" s="29" t="s">
        <v>22</v>
      </c>
      <c r="C8" s="29" t="s">
        <v>23</v>
      </c>
      <c r="D8" s="39" t="s">
        <v>24</v>
      </c>
      <c r="E8" s="27">
        <v>28216</v>
      </c>
      <c r="F8" s="30"/>
      <c r="G8" s="25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20" s="44" customFormat="1" ht="15" customHeight="1" x14ac:dyDescent="0.25">
      <c r="A9" s="29" t="s">
        <v>25</v>
      </c>
      <c r="B9" s="29" t="s">
        <v>22</v>
      </c>
      <c r="C9" s="29" t="s">
        <v>26</v>
      </c>
      <c r="D9" s="39" t="s">
        <v>27</v>
      </c>
      <c r="E9" s="27">
        <v>39448</v>
      </c>
      <c r="F9" s="30"/>
      <c r="G9" s="25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20" s="44" customFormat="1" ht="15" customHeight="1" x14ac:dyDescent="0.25">
      <c r="A10" s="22" t="s">
        <v>28</v>
      </c>
      <c r="B10" s="22" t="s">
        <v>29</v>
      </c>
      <c r="C10" s="29" t="s">
        <v>30</v>
      </c>
      <c r="D10" s="25" t="s">
        <v>31</v>
      </c>
      <c r="E10" s="27">
        <v>38808</v>
      </c>
      <c r="F10" s="24"/>
      <c r="G10" s="25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20" s="44" customFormat="1" x14ac:dyDescent="0.25">
      <c r="A11" s="22" t="s">
        <v>32</v>
      </c>
      <c r="B11" s="22" t="s">
        <v>29</v>
      </c>
      <c r="C11" s="22" t="s">
        <v>33</v>
      </c>
      <c r="D11" s="25" t="s">
        <v>34</v>
      </c>
      <c r="E11" s="27">
        <v>38200</v>
      </c>
      <c r="F11" s="22"/>
      <c r="G11" s="25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20" s="44" customFormat="1" ht="15" customHeight="1" x14ac:dyDescent="0.25">
      <c r="A12" s="22" t="s">
        <v>35</v>
      </c>
      <c r="B12" s="22" t="s">
        <v>36</v>
      </c>
      <c r="C12" s="22" t="s">
        <v>37</v>
      </c>
      <c r="D12" s="25" t="s">
        <v>38</v>
      </c>
      <c r="E12" s="27">
        <v>40794</v>
      </c>
      <c r="F12" s="22"/>
      <c r="G12" s="25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20" s="44" customFormat="1" ht="15" customHeight="1" x14ac:dyDescent="0.25">
      <c r="A13" s="26" t="s">
        <v>39</v>
      </c>
      <c r="B13" s="22" t="s">
        <v>40</v>
      </c>
      <c r="C13" s="26" t="s">
        <v>41</v>
      </c>
      <c r="D13" s="38" t="s">
        <v>42</v>
      </c>
      <c r="E13" s="27">
        <v>41639</v>
      </c>
      <c r="F13" s="27">
        <v>43465</v>
      </c>
      <c r="G13" s="25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20" s="44" customFormat="1" ht="15" customHeight="1" x14ac:dyDescent="0.25">
      <c r="A14" s="26" t="s">
        <v>43</v>
      </c>
      <c r="B14" s="22" t="s">
        <v>44</v>
      </c>
      <c r="C14" s="26" t="s">
        <v>45</v>
      </c>
      <c r="D14" s="26" t="s">
        <v>46</v>
      </c>
      <c r="E14" s="23">
        <v>43831</v>
      </c>
      <c r="F14" s="45"/>
      <c r="G14" s="25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20" s="44" customFormat="1" ht="15" customHeight="1" x14ac:dyDescent="0.25">
      <c r="A15" s="26" t="s">
        <v>47</v>
      </c>
      <c r="B15" s="22" t="s">
        <v>48</v>
      </c>
      <c r="C15" s="26" t="s">
        <v>49</v>
      </c>
      <c r="D15" s="38" t="s">
        <v>50</v>
      </c>
      <c r="E15" s="27">
        <v>36526</v>
      </c>
      <c r="F15" s="28"/>
      <c r="G15" s="25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20" s="44" customFormat="1" ht="15" customHeight="1" x14ac:dyDescent="0.25">
      <c r="A16" s="29" t="s">
        <v>51</v>
      </c>
      <c r="B16" s="29" t="s">
        <v>22</v>
      </c>
      <c r="C16" s="29" t="s">
        <v>52</v>
      </c>
      <c r="D16" s="39" t="s">
        <v>53</v>
      </c>
      <c r="E16" s="27">
        <v>41823</v>
      </c>
      <c r="F16" s="31"/>
      <c r="G16" s="25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s="44" customFormat="1" x14ac:dyDescent="0.25">
      <c r="A17" s="38" t="s">
        <v>349</v>
      </c>
      <c r="B17" s="38" t="s">
        <v>353</v>
      </c>
      <c r="C17" s="38" t="s">
        <v>365</v>
      </c>
      <c r="D17" s="38" t="s">
        <v>355</v>
      </c>
      <c r="E17" s="27">
        <v>44771</v>
      </c>
      <c r="F17" s="56"/>
      <c r="G17" s="25" t="s">
        <v>12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s="44" customFormat="1" ht="15" customHeight="1" x14ac:dyDescent="0.25">
      <c r="A18" s="26" t="s">
        <v>54</v>
      </c>
      <c r="B18" s="26" t="s">
        <v>18</v>
      </c>
      <c r="C18" s="26" t="s">
        <v>55</v>
      </c>
      <c r="D18" s="38" t="s">
        <v>56</v>
      </c>
      <c r="E18" s="27">
        <v>40983</v>
      </c>
      <c r="F18" s="28"/>
      <c r="G18" s="25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s="44" customFormat="1" ht="15" customHeight="1" x14ac:dyDescent="0.25">
      <c r="A19" s="26" t="s">
        <v>57</v>
      </c>
      <c r="B19" s="22" t="s">
        <v>58</v>
      </c>
      <c r="C19" s="26" t="s">
        <v>59</v>
      </c>
      <c r="D19" s="38" t="s">
        <v>60</v>
      </c>
      <c r="E19" s="27">
        <v>42736</v>
      </c>
      <c r="F19" s="28"/>
      <c r="G19" s="25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s="44" customFormat="1" ht="15" customHeight="1" x14ac:dyDescent="0.25">
      <c r="A20" s="38" t="s">
        <v>352</v>
      </c>
      <c r="B20" s="38" t="s">
        <v>58</v>
      </c>
      <c r="C20" s="38" t="s">
        <v>366</v>
      </c>
      <c r="D20" s="38" t="s">
        <v>356</v>
      </c>
      <c r="E20" s="27">
        <v>42501</v>
      </c>
      <c r="F20" s="57"/>
      <c r="G20" s="25" t="s">
        <v>12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s="44" customFormat="1" ht="15" customHeight="1" x14ac:dyDescent="0.25">
      <c r="A21" s="26" t="s">
        <v>61</v>
      </c>
      <c r="B21" s="26" t="s">
        <v>18</v>
      </c>
      <c r="C21" s="26" t="s">
        <v>62</v>
      </c>
      <c r="D21" s="38" t="s">
        <v>63</v>
      </c>
      <c r="E21" s="27">
        <v>43360</v>
      </c>
      <c r="F21" s="28"/>
      <c r="G21" s="25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s="44" customFormat="1" ht="15" customHeight="1" x14ac:dyDescent="0.25">
      <c r="A22" s="26" t="s">
        <v>64</v>
      </c>
      <c r="B22" s="22" t="s">
        <v>65</v>
      </c>
      <c r="C22" s="26" t="s">
        <v>66</v>
      </c>
      <c r="D22" s="38" t="s">
        <v>67</v>
      </c>
      <c r="E22" s="27">
        <v>39448</v>
      </c>
      <c r="F22" s="28"/>
      <c r="G22" s="25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s="44" customFormat="1" ht="15" customHeight="1" x14ac:dyDescent="0.25">
      <c r="A23" s="26" t="s">
        <v>68</v>
      </c>
      <c r="B23" s="26" t="s">
        <v>18</v>
      </c>
      <c r="C23" s="26" t="s">
        <v>69</v>
      </c>
      <c r="D23" s="38" t="s">
        <v>70</v>
      </c>
      <c r="E23" s="27">
        <v>40909</v>
      </c>
      <c r="F23" s="28"/>
      <c r="G23" s="25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s="44" customFormat="1" ht="15" customHeight="1" x14ac:dyDescent="0.25">
      <c r="A24" s="22" t="s">
        <v>71</v>
      </c>
      <c r="B24" s="22" t="s">
        <v>72</v>
      </c>
      <c r="C24" s="22" t="s">
        <v>73</v>
      </c>
      <c r="D24" s="25"/>
      <c r="E24" s="27">
        <v>41621</v>
      </c>
      <c r="F24" s="24"/>
      <c r="G24" s="25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s="44" customFormat="1" ht="15" customHeight="1" x14ac:dyDescent="0.25">
      <c r="A25" s="22" t="s">
        <v>74</v>
      </c>
      <c r="B25" s="22" t="s">
        <v>75</v>
      </c>
      <c r="C25" s="22" t="s">
        <v>76</v>
      </c>
      <c r="D25" s="25" t="s">
        <v>77</v>
      </c>
      <c r="E25" s="27">
        <v>44501</v>
      </c>
      <c r="F25" s="24"/>
      <c r="G25" s="25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s="44" customFormat="1" ht="15" customHeight="1" x14ac:dyDescent="0.25">
      <c r="A26" s="26" t="s">
        <v>78</v>
      </c>
      <c r="B26" s="26" t="s">
        <v>79</v>
      </c>
      <c r="C26" s="32" t="s">
        <v>80</v>
      </c>
      <c r="D26" s="38"/>
      <c r="E26" s="27">
        <v>42705</v>
      </c>
      <c r="F26" s="28"/>
      <c r="G26" s="25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s="44" customFormat="1" ht="15" customHeight="1" x14ac:dyDescent="0.25">
      <c r="A27" s="26" t="s">
        <v>81</v>
      </c>
      <c r="B27" s="22" t="s">
        <v>82</v>
      </c>
      <c r="C27" s="26" t="s">
        <v>83</v>
      </c>
      <c r="D27" s="38" t="s">
        <v>84</v>
      </c>
      <c r="E27" s="27">
        <v>41348</v>
      </c>
      <c r="F27" s="28"/>
      <c r="G27" s="25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s="44" customFormat="1" x14ac:dyDescent="0.25">
      <c r="A28" s="38" t="s">
        <v>346</v>
      </c>
      <c r="B28" s="38" t="s">
        <v>353</v>
      </c>
      <c r="C28" s="38" t="s">
        <v>367</v>
      </c>
      <c r="D28" s="38" t="s">
        <v>357</v>
      </c>
      <c r="E28" s="27">
        <v>43206</v>
      </c>
      <c r="F28" s="56"/>
      <c r="G28" s="25" t="s">
        <v>12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s="44" customFormat="1" x14ac:dyDescent="0.25">
      <c r="A29" s="22" t="s">
        <v>85</v>
      </c>
      <c r="B29" s="22" t="s">
        <v>86</v>
      </c>
      <c r="C29" s="22" t="s">
        <v>87</v>
      </c>
      <c r="D29" s="25" t="s">
        <v>88</v>
      </c>
      <c r="E29" s="27">
        <v>39904</v>
      </c>
      <c r="F29" s="24">
        <v>42310</v>
      </c>
      <c r="G29" s="25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s="44" customFormat="1" x14ac:dyDescent="0.25">
      <c r="A30" s="26" t="s">
        <v>89</v>
      </c>
      <c r="B30" s="26" t="s">
        <v>18</v>
      </c>
      <c r="C30" s="26" t="s">
        <v>90</v>
      </c>
      <c r="D30" s="38" t="s">
        <v>91</v>
      </c>
      <c r="E30" s="27">
        <v>40969</v>
      </c>
      <c r="F30" s="28"/>
      <c r="G30" s="25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s="44" customFormat="1" x14ac:dyDescent="0.25">
      <c r="A31" s="26" t="s">
        <v>92</v>
      </c>
      <c r="B31" s="26" t="s">
        <v>18</v>
      </c>
      <c r="C31" s="26" t="s">
        <v>93</v>
      </c>
      <c r="D31" s="38" t="s">
        <v>94</v>
      </c>
      <c r="E31" s="27">
        <v>43979</v>
      </c>
      <c r="F31" s="28"/>
      <c r="G31" s="25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s="44" customFormat="1" ht="15" customHeight="1" x14ac:dyDescent="0.25">
      <c r="A32" s="26" t="s">
        <v>95</v>
      </c>
      <c r="B32" s="22" t="s">
        <v>36</v>
      </c>
      <c r="C32" s="26" t="s">
        <v>96</v>
      </c>
      <c r="D32" s="38" t="s">
        <v>97</v>
      </c>
      <c r="E32" s="27">
        <v>41428</v>
      </c>
      <c r="F32" s="28"/>
      <c r="G32" s="25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s="44" customFormat="1" ht="15" customHeight="1" x14ac:dyDescent="0.25">
      <c r="A33" s="26" t="s">
        <v>98</v>
      </c>
      <c r="B33" s="26" t="s">
        <v>18</v>
      </c>
      <c r="C33" s="26" t="s">
        <v>99</v>
      </c>
      <c r="D33" s="38" t="s">
        <v>100</v>
      </c>
      <c r="E33" s="27">
        <v>41030</v>
      </c>
      <c r="F33" s="28"/>
      <c r="G33" s="25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s="44" customFormat="1" ht="15" customHeight="1" x14ac:dyDescent="0.25">
      <c r="A34" s="22" t="s">
        <v>101</v>
      </c>
      <c r="B34" s="22" t="s">
        <v>29</v>
      </c>
      <c r="C34" s="26" t="s">
        <v>102</v>
      </c>
      <c r="D34" s="25" t="s">
        <v>103</v>
      </c>
      <c r="E34" s="27">
        <v>37377</v>
      </c>
      <c r="F34" s="24"/>
      <c r="G34" s="25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s="44" customFormat="1" ht="15" customHeight="1" x14ac:dyDescent="0.25">
      <c r="A35" s="26" t="s">
        <v>104</v>
      </c>
      <c r="B35" s="22" t="s">
        <v>65</v>
      </c>
      <c r="C35" s="26" t="s">
        <v>105</v>
      </c>
      <c r="D35" s="38" t="s">
        <v>106</v>
      </c>
      <c r="E35" s="27">
        <v>39661</v>
      </c>
      <c r="F35" s="28"/>
      <c r="G35" s="25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s="44" customFormat="1" ht="15" customHeight="1" x14ac:dyDescent="0.25">
      <c r="A36" s="26" t="s">
        <v>107</v>
      </c>
      <c r="B36" s="26" t="s">
        <v>108</v>
      </c>
      <c r="C36" s="26" t="s">
        <v>109</v>
      </c>
      <c r="D36" s="25" t="s">
        <v>110</v>
      </c>
      <c r="E36" s="27">
        <v>42005</v>
      </c>
      <c r="F36" s="28"/>
      <c r="G36" s="25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s="44" customFormat="1" ht="15" customHeight="1" x14ac:dyDescent="0.25">
      <c r="A37" s="22" t="s">
        <v>111</v>
      </c>
      <c r="B37" s="22" t="s">
        <v>29</v>
      </c>
      <c r="C37" s="22" t="s">
        <v>112</v>
      </c>
      <c r="D37" s="25" t="s">
        <v>113</v>
      </c>
      <c r="E37" s="27">
        <v>38078</v>
      </c>
      <c r="F37" s="24"/>
      <c r="G37" s="25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s="44" customFormat="1" ht="15" customHeight="1" x14ac:dyDescent="0.25">
      <c r="A38" s="26" t="s">
        <v>114</v>
      </c>
      <c r="B38" s="26" t="s">
        <v>115</v>
      </c>
      <c r="C38" s="26" t="s">
        <v>116</v>
      </c>
      <c r="D38" s="38"/>
      <c r="E38" s="27">
        <v>44035</v>
      </c>
      <c r="F38" s="24"/>
      <c r="G38" s="25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s="44" customFormat="1" ht="15" customHeight="1" x14ac:dyDescent="0.25">
      <c r="A39" s="26" t="s">
        <v>117</v>
      </c>
      <c r="B39" s="26" t="s">
        <v>18</v>
      </c>
      <c r="C39" s="26" t="s">
        <v>118</v>
      </c>
      <c r="D39" s="38" t="s">
        <v>119</v>
      </c>
      <c r="E39" s="27">
        <v>43655</v>
      </c>
      <c r="F39" s="28"/>
      <c r="G39" s="25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s="46" customFormat="1" ht="15" customHeight="1" x14ac:dyDescent="0.25">
      <c r="A40" s="26" t="s">
        <v>120</v>
      </c>
      <c r="B40" s="26" t="s">
        <v>121</v>
      </c>
      <c r="C40" s="26" t="s">
        <v>122</v>
      </c>
      <c r="D40" s="26" t="s">
        <v>123</v>
      </c>
      <c r="E40" s="27">
        <v>42370</v>
      </c>
      <c r="F40" s="28"/>
      <c r="G40" s="25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s="46" customFormat="1" ht="15" customHeight="1" x14ac:dyDescent="0.25">
      <c r="A41" s="38" t="s">
        <v>348</v>
      </c>
      <c r="B41" s="38" t="s">
        <v>354</v>
      </c>
      <c r="C41" s="38" t="s">
        <v>368</v>
      </c>
      <c r="D41" s="38" t="s">
        <v>358</v>
      </c>
      <c r="E41" s="27">
        <v>45435</v>
      </c>
      <c r="F41" s="56"/>
      <c r="G41" s="25" t="s">
        <v>12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s="46" customFormat="1" ht="15" customHeight="1" x14ac:dyDescent="0.25">
      <c r="A42" s="26" t="s">
        <v>124</v>
      </c>
      <c r="B42" s="22" t="s">
        <v>125</v>
      </c>
      <c r="C42" s="26" t="s">
        <v>126</v>
      </c>
      <c r="D42" s="26" t="s">
        <v>127</v>
      </c>
      <c r="E42" s="27">
        <v>39083</v>
      </c>
      <c r="F42" s="28"/>
      <c r="G42" s="25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s="46" customFormat="1" ht="15" customHeight="1" x14ac:dyDescent="0.25">
      <c r="A43" s="26" t="s">
        <v>128</v>
      </c>
      <c r="B43" s="26" t="s">
        <v>18</v>
      </c>
      <c r="C43" s="26" t="s">
        <v>129</v>
      </c>
      <c r="D43" s="38" t="s">
        <v>130</v>
      </c>
      <c r="E43" s="27">
        <v>41000</v>
      </c>
      <c r="F43" s="28"/>
      <c r="G43" s="25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s="47" customFormat="1" ht="15" customHeight="1" x14ac:dyDescent="0.2">
      <c r="A44" s="22" t="s">
        <v>131</v>
      </c>
      <c r="B44" s="22" t="s">
        <v>132</v>
      </c>
      <c r="C44" s="22" t="s">
        <v>133</v>
      </c>
      <c r="D44" s="25" t="s">
        <v>134</v>
      </c>
      <c r="E44" s="27">
        <v>39142</v>
      </c>
      <c r="F44" s="24"/>
      <c r="G44" s="25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s="46" customFormat="1" ht="15" customHeight="1" x14ac:dyDescent="0.25">
      <c r="A45" s="26" t="s">
        <v>135</v>
      </c>
      <c r="B45" s="26" t="s">
        <v>18</v>
      </c>
      <c r="C45" s="26" t="s">
        <v>136</v>
      </c>
      <c r="D45" s="38" t="s">
        <v>137</v>
      </c>
      <c r="E45" s="27">
        <v>40969</v>
      </c>
      <c r="F45" s="28"/>
      <c r="G45" s="25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s="46" customFormat="1" ht="15" customHeight="1" x14ac:dyDescent="0.25">
      <c r="A46" s="26" t="s">
        <v>138</v>
      </c>
      <c r="B46" s="22" t="s">
        <v>40</v>
      </c>
      <c r="C46" s="26" t="s">
        <v>139</v>
      </c>
      <c r="D46" s="38"/>
      <c r="E46" s="27">
        <v>42704</v>
      </c>
      <c r="F46" s="28">
        <v>43220</v>
      </c>
      <c r="G46" s="25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s="46" customFormat="1" ht="15" customHeight="1" x14ac:dyDescent="0.25">
      <c r="A47" s="22" t="s">
        <v>140</v>
      </c>
      <c r="B47" s="22" t="s">
        <v>75</v>
      </c>
      <c r="C47" s="22" t="s">
        <v>141</v>
      </c>
      <c r="D47" s="25" t="s">
        <v>142</v>
      </c>
      <c r="E47" s="27">
        <v>28491</v>
      </c>
      <c r="F47" s="24"/>
      <c r="G47" s="25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s="46" customFormat="1" ht="15" customHeight="1" x14ac:dyDescent="0.25">
      <c r="A48" s="29" t="s">
        <v>143</v>
      </c>
      <c r="B48" s="29" t="s">
        <v>22</v>
      </c>
      <c r="C48" s="29" t="s">
        <v>144</v>
      </c>
      <c r="D48" s="39" t="s">
        <v>145</v>
      </c>
      <c r="E48" s="27">
        <v>32264</v>
      </c>
      <c r="F48" s="31"/>
      <c r="G48" s="25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27" s="46" customFormat="1" ht="15" customHeight="1" x14ac:dyDescent="0.25">
      <c r="A49" s="26" t="s">
        <v>146</v>
      </c>
      <c r="B49" s="26" t="s">
        <v>18</v>
      </c>
      <c r="C49" s="26" t="s">
        <v>147</v>
      </c>
      <c r="D49" s="38" t="s">
        <v>148</v>
      </c>
      <c r="E49" s="27">
        <v>41575</v>
      </c>
      <c r="F49" s="28"/>
      <c r="G49" s="25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spans="1:27" s="46" customFormat="1" ht="15" customHeight="1" x14ac:dyDescent="0.25">
      <c r="A50" s="38" t="s">
        <v>351</v>
      </c>
      <c r="B50" s="38" t="s">
        <v>353</v>
      </c>
      <c r="C50" s="38" t="s">
        <v>369</v>
      </c>
      <c r="D50" s="38" t="s">
        <v>359</v>
      </c>
      <c r="E50" s="27">
        <v>17533</v>
      </c>
      <c r="F50" s="56"/>
      <c r="G50" s="25" t="s">
        <v>12</v>
      </c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spans="1:27" s="46" customFormat="1" ht="15" customHeight="1" x14ac:dyDescent="0.25">
      <c r="A51" s="38" t="s">
        <v>149</v>
      </c>
      <c r="B51" s="38" t="s">
        <v>150</v>
      </c>
      <c r="C51" s="38" t="s">
        <v>151</v>
      </c>
      <c r="D51" s="38" t="s">
        <v>152</v>
      </c>
      <c r="E51" s="27">
        <v>43720</v>
      </c>
      <c r="F51" s="50"/>
      <c r="G51" s="25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spans="1:27" s="46" customFormat="1" ht="15" customHeight="1" x14ac:dyDescent="0.25">
      <c r="A52" s="22" t="s">
        <v>153</v>
      </c>
      <c r="B52" s="22" t="s">
        <v>75</v>
      </c>
      <c r="C52" s="22" t="s">
        <v>154</v>
      </c>
      <c r="D52" s="25" t="s">
        <v>155</v>
      </c>
      <c r="E52" s="27">
        <v>32540</v>
      </c>
      <c r="F52" s="24">
        <v>44228</v>
      </c>
      <c r="G52" s="25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spans="1:27" s="46" customFormat="1" ht="15" customHeight="1" x14ac:dyDescent="0.25">
      <c r="A53" s="22" t="s">
        <v>156</v>
      </c>
      <c r="B53" s="22" t="s">
        <v>157</v>
      </c>
      <c r="C53" s="22" t="s">
        <v>158</v>
      </c>
      <c r="D53" s="25" t="s">
        <v>159</v>
      </c>
      <c r="E53" s="27">
        <v>38353</v>
      </c>
      <c r="F53" s="24"/>
      <c r="G53" s="25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1:27" s="46" customFormat="1" ht="15" customHeight="1" x14ac:dyDescent="0.25">
      <c r="A54" s="26" t="s">
        <v>160</v>
      </c>
      <c r="B54" s="22" t="s">
        <v>40</v>
      </c>
      <c r="C54" s="26" t="s">
        <v>161</v>
      </c>
      <c r="D54" s="38" t="s">
        <v>162</v>
      </c>
      <c r="E54" s="27">
        <v>42369</v>
      </c>
      <c r="F54" s="28"/>
      <c r="G54" s="25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1:27" s="46" customFormat="1" ht="15" customHeight="1" x14ac:dyDescent="0.25">
      <c r="A55" s="22" t="s">
        <v>163</v>
      </c>
      <c r="B55" s="22" t="s">
        <v>164</v>
      </c>
      <c r="C55" s="22" t="s">
        <v>165</v>
      </c>
      <c r="D55" s="25" t="s">
        <v>166</v>
      </c>
      <c r="E55" s="27">
        <v>36892</v>
      </c>
      <c r="F55" s="24">
        <v>38292</v>
      </c>
      <c r="G55" s="25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27" s="46" customFormat="1" ht="15" customHeight="1" x14ac:dyDescent="0.25">
      <c r="A56" s="22" t="s">
        <v>167</v>
      </c>
      <c r="B56" s="22" t="s">
        <v>168</v>
      </c>
      <c r="C56" s="22" t="s">
        <v>169</v>
      </c>
      <c r="D56" s="25" t="s">
        <v>170</v>
      </c>
      <c r="E56" s="27">
        <v>36161</v>
      </c>
      <c r="F56" s="24">
        <v>38261</v>
      </c>
      <c r="G56" s="25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1:27" s="46" customFormat="1" ht="15" customHeight="1" x14ac:dyDescent="0.25">
      <c r="A57" s="22" t="s">
        <v>171</v>
      </c>
      <c r="B57" s="22" t="s">
        <v>168</v>
      </c>
      <c r="C57" s="22" t="s">
        <v>172</v>
      </c>
      <c r="D57" s="25" t="s">
        <v>173</v>
      </c>
      <c r="E57" s="27">
        <v>36161</v>
      </c>
      <c r="F57" s="24">
        <v>38261</v>
      </c>
      <c r="G57" s="25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</row>
    <row r="58" spans="1:27" s="46" customFormat="1" ht="15" customHeight="1" x14ac:dyDescent="0.25">
      <c r="A58" s="26" t="s">
        <v>174</v>
      </c>
      <c r="B58" s="26" t="s">
        <v>40</v>
      </c>
      <c r="C58" s="26" t="s">
        <v>175</v>
      </c>
      <c r="D58" s="38"/>
      <c r="E58" s="27">
        <v>41455</v>
      </c>
      <c r="F58" s="24">
        <v>43281</v>
      </c>
      <c r="G58" s="25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</row>
    <row r="59" spans="1:27" s="46" customFormat="1" ht="15" customHeight="1" x14ac:dyDescent="0.25">
      <c r="A59" s="26" t="s">
        <v>176</v>
      </c>
      <c r="B59" s="22" t="s">
        <v>65</v>
      </c>
      <c r="C59" s="33" t="s">
        <v>177</v>
      </c>
      <c r="D59" s="40" t="s">
        <v>178</v>
      </c>
      <c r="E59" s="27">
        <v>42917</v>
      </c>
      <c r="F59" s="34"/>
      <c r="G59" s="25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</row>
    <row r="60" spans="1:27" s="46" customFormat="1" ht="15" customHeight="1" x14ac:dyDescent="0.25">
      <c r="A60" s="26" t="s">
        <v>179</v>
      </c>
      <c r="B60" s="22" t="s">
        <v>40</v>
      </c>
      <c r="C60" s="26" t="s">
        <v>180</v>
      </c>
      <c r="D60" s="38" t="s">
        <v>181</v>
      </c>
      <c r="E60" s="27">
        <v>42185</v>
      </c>
      <c r="F60" s="28"/>
      <c r="G60" s="25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</row>
    <row r="61" spans="1:27" s="46" customFormat="1" ht="15" customHeight="1" x14ac:dyDescent="0.25">
      <c r="A61" s="26" t="s">
        <v>182</v>
      </c>
      <c r="B61" s="22" t="s">
        <v>40</v>
      </c>
      <c r="C61" s="26" t="s">
        <v>183</v>
      </c>
      <c r="D61" s="38" t="s">
        <v>184</v>
      </c>
      <c r="E61" s="27">
        <v>42185</v>
      </c>
      <c r="F61" s="28"/>
      <c r="G61" s="25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</row>
    <row r="62" spans="1:27" s="46" customFormat="1" ht="15" customHeight="1" x14ac:dyDescent="0.25">
      <c r="A62" s="26" t="s">
        <v>185</v>
      </c>
      <c r="B62" s="22" t="s">
        <v>40</v>
      </c>
      <c r="C62" s="26" t="s">
        <v>186</v>
      </c>
      <c r="D62" s="38" t="s">
        <v>187</v>
      </c>
      <c r="E62" s="27">
        <v>42551</v>
      </c>
      <c r="F62" s="28"/>
      <c r="G62" s="25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</row>
    <row r="63" spans="1:27" s="46" customFormat="1" ht="15" customHeight="1" x14ac:dyDescent="0.25">
      <c r="A63" s="38" t="s">
        <v>188</v>
      </c>
      <c r="B63" s="26" t="s">
        <v>18</v>
      </c>
      <c r="C63" s="38" t="s">
        <v>189</v>
      </c>
      <c r="D63" s="38" t="s">
        <v>190</v>
      </c>
      <c r="E63" s="27">
        <v>45113</v>
      </c>
      <c r="F63" s="50"/>
      <c r="G63" s="25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</row>
    <row r="64" spans="1:27" s="46" customFormat="1" ht="15" customHeight="1" x14ac:dyDescent="0.25">
      <c r="A64" s="26" t="s">
        <v>191</v>
      </c>
      <c r="B64" s="26" t="s">
        <v>192</v>
      </c>
      <c r="C64" s="26" t="s">
        <v>193</v>
      </c>
      <c r="D64" s="38"/>
      <c r="E64" s="27">
        <v>44040</v>
      </c>
      <c r="F64" s="28"/>
      <c r="G64" s="25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</row>
    <row r="65" spans="1:28" s="46" customFormat="1" ht="15" customHeight="1" x14ac:dyDescent="0.25">
      <c r="A65" s="22" t="s">
        <v>194</v>
      </c>
      <c r="B65" s="22" t="s">
        <v>195</v>
      </c>
      <c r="C65" s="22" t="s">
        <v>196</v>
      </c>
      <c r="D65" s="25" t="s">
        <v>197</v>
      </c>
      <c r="E65" s="27">
        <v>41334</v>
      </c>
      <c r="F65" s="24">
        <v>43070</v>
      </c>
      <c r="G65" s="25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s="46" customFormat="1" ht="15" customHeight="1" x14ac:dyDescent="0.25">
      <c r="A66" s="22" t="s">
        <v>198</v>
      </c>
      <c r="B66" s="22" t="s">
        <v>75</v>
      </c>
      <c r="C66" s="22" t="s">
        <v>199</v>
      </c>
      <c r="D66" s="25" t="s">
        <v>200</v>
      </c>
      <c r="E66" s="27">
        <v>39234</v>
      </c>
      <c r="F66" s="24"/>
      <c r="G66" s="25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s="46" customFormat="1" ht="15" customHeight="1" x14ac:dyDescent="0.25">
      <c r="A67" s="26" t="s">
        <v>201</v>
      </c>
      <c r="B67" s="26" t="s">
        <v>202</v>
      </c>
      <c r="C67" s="26" t="s">
        <v>203</v>
      </c>
      <c r="D67" s="38" t="s">
        <v>204</v>
      </c>
      <c r="E67" s="27">
        <v>42736</v>
      </c>
      <c r="F67" s="28"/>
      <c r="G67" s="25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s="46" customFormat="1" ht="15" customHeight="1" x14ac:dyDescent="0.25">
      <c r="A68" s="26" t="s">
        <v>205</v>
      </c>
      <c r="B68" s="22" t="s">
        <v>44</v>
      </c>
      <c r="C68" s="26" t="s">
        <v>206</v>
      </c>
      <c r="D68" s="26" t="s">
        <v>207</v>
      </c>
      <c r="E68" s="23">
        <v>43831</v>
      </c>
      <c r="F68" s="45"/>
      <c r="G68" s="25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s="46" customFormat="1" ht="15" customHeight="1" x14ac:dyDescent="0.25">
      <c r="A69" s="26" t="s">
        <v>208</v>
      </c>
      <c r="B69" s="22" t="s">
        <v>195</v>
      </c>
      <c r="C69" s="26" t="s">
        <v>209</v>
      </c>
      <c r="D69" s="38" t="s">
        <v>210</v>
      </c>
      <c r="E69" s="27">
        <v>42736</v>
      </c>
      <c r="F69" s="28">
        <v>42979</v>
      </c>
      <c r="G69" s="25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s="46" customFormat="1" ht="15" customHeight="1" x14ac:dyDescent="0.25">
      <c r="A70" s="26" t="s">
        <v>211</v>
      </c>
      <c r="B70" s="22" t="s">
        <v>40</v>
      </c>
      <c r="C70" s="26" t="s">
        <v>212</v>
      </c>
      <c r="D70" s="38" t="s">
        <v>213</v>
      </c>
      <c r="E70" s="27">
        <v>42551</v>
      </c>
      <c r="F70" s="28"/>
      <c r="G70" s="25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s="46" customFormat="1" ht="15" customHeight="1" x14ac:dyDescent="0.25">
      <c r="A71" s="22" t="s">
        <v>214</v>
      </c>
      <c r="B71" s="22" t="s">
        <v>86</v>
      </c>
      <c r="C71" s="22" t="s">
        <v>215</v>
      </c>
      <c r="D71" s="25" t="s">
        <v>216</v>
      </c>
      <c r="E71" s="27">
        <v>38808</v>
      </c>
      <c r="F71" s="24">
        <v>41733</v>
      </c>
      <c r="G71" s="25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s="46" customFormat="1" ht="15" customHeight="1" x14ac:dyDescent="0.25">
      <c r="A72" s="26" t="s">
        <v>217</v>
      </c>
      <c r="B72" s="22" t="s">
        <v>40</v>
      </c>
      <c r="C72" s="26" t="s">
        <v>218</v>
      </c>
      <c r="D72" s="38" t="s">
        <v>219</v>
      </c>
      <c r="E72" s="27">
        <v>42490</v>
      </c>
      <c r="F72" s="28">
        <v>43343</v>
      </c>
      <c r="G72" s="25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s="46" customFormat="1" ht="15" customHeight="1" x14ac:dyDescent="0.25">
      <c r="A73" s="26" t="s">
        <v>220</v>
      </c>
      <c r="B73" s="22" t="s">
        <v>40</v>
      </c>
      <c r="C73" s="26" t="s">
        <v>221</v>
      </c>
      <c r="D73" s="38" t="s">
        <v>222</v>
      </c>
      <c r="E73" s="27">
        <v>42369</v>
      </c>
      <c r="F73" s="28"/>
      <c r="G73" s="25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s="46" customFormat="1" ht="15" customHeight="1" x14ac:dyDescent="0.25">
      <c r="A74" s="26" t="s">
        <v>223</v>
      </c>
      <c r="B74" s="26" t="s">
        <v>18</v>
      </c>
      <c r="C74" s="26" t="s">
        <v>224</v>
      </c>
      <c r="D74" s="38" t="s">
        <v>225</v>
      </c>
      <c r="E74" s="27">
        <v>40983</v>
      </c>
      <c r="F74" s="28"/>
      <c r="G74" s="25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s="46" customFormat="1" ht="15" customHeight="1" x14ac:dyDescent="0.25">
      <c r="A75" s="26" t="s">
        <v>226</v>
      </c>
      <c r="B75" s="22" t="s">
        <v>44</v>
      </c>
      <c r="C75" s="26" t="s">
        <v>227</v>
      </c>
      <c r="D75" s="26" t="s">
        <v>228</v>
      </c>
      <c r="E75" s="23">
        <v>43831</v>
      </c>
      <c r="F75" s="45"/>
      <c r="G75" s="25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s="46" customFormat="1" ht="15" customHeight="1" x14ac:dyDescent="0.25">
      <c r="A76" s="26" t="s">
        <v>229</v>
      </c>
      <c r="B76" s="22" t="s">
        <v>40</v>
      </c>
      <c r="C76" s="26" t="s">
        <v>230</v>
      </c>
      <c r="D76" s="38" t="s">
        <v>231</v>
      </c>
      <c r="E76" s="27">
        <v>42735</v>
      </c>
      <c r="F76" s="28"/>
      <c r="G76" s="25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s="46" customFormat="1" ht="15" customHeight="1" x14ac:dyDescent="0.25">
      <c r="A77" s="22" t="s">
        <v>232</v>
      </c>
      <c r="B77" s="22" t="s">
        <v>82</v>
      </c>
      <c r="C77" s="22" t="s">
        <v>233</v>
      </c>
      <c r="D77" s="25" t="s">
        <v>234</v>
      </c>
      <c r="E77" s="27">
        <v>40909</v>
      </c>
      <c r="F77" s="22"/>
      <c r="G77" s="25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s="46" customFormat="1" ht="15" customHeight="1" x14ac:dyDescent="0.25">
      <c r="A78" s="38" t="s">
        <v>345</v>
      </c>
      <c r="B78" s="38" t="s">
        <v>18</v>
      </c>
      <c r="C78" s="38" t="s">
        <v>370</v>
      </c>
      <c r="D78" s="38" t="s">
        <v>360</v>
      </c>
      <c r="E78" s="27">
        <v>45764</v>
      </c>
      <c r="F78" s="56"/>
      <c r="G78" s="25" t="s">
        <v>12</v>
      </c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s="46" customFormat="1" ht="15" customHeight="1" x14ac:dyDescent="0.25">
      <c r="A79" s="22" t="s">
        <v>235</v>
      </c>
      <c r="B79" s="22" t="s">
        <v>82</v>
      </c>
      <c r="C79" s="22" t="s">
        <v>236</v>
      </c>
      <c r="D79" s="25" t="s">
        <v>237</v>
      </c>
      <c r="E79" s="27">
        <v>38822</v>
      </c>
      <c r="F79" s="22"/>
      <c r="G79" s="25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s="46" customFormat="1" ht="15" customHeight="1" x14ac:dyDescent="0.25">
      <c r="A80" s="22" t="s">
        <v>238</v>
      </c>
      <c r="B80" s="22" t="s">
        <v>14</v>
      </c>
      <c r="C80" s="22" t="s">
        <v>239</v>
      </c>
      <c r="D80" s="25" t="s">
        <v>240</v>
      </c>
      <c r="E80" s="27">
        <v>36342</v>
      </c>
      <c r="F80" s="24">
        <v>38565</v>
      </c>
      <c r="G80" s="25"/>
    </row>
    <row r="81" spans="1:7" s="46" customFormat="1" ht="15" customHeight="1" x14ac:dyDescent="0.25">
      <c r="A81" s="38" t="s">
        <v>350</v>
      </c>
      <c r="B81" s="38" t="s">
        <v>18</v>
      </c>
      <c r="C81" s="38" t="s">
        <v>371</v>
      </c>
      <c r="D81" s="38" t="s">
        <v>361</v>
      </c>
      <c r="E81" s="27">
        <v>40969</v>
      </c>
      <c r="F81" s="56"/>
      <c r="G81" s="25" t="s">
        <v>12</v>
      </c>
    </row>
    <row r="82" spans="1:7" s="46" customFormat="1" ht="15" customHeight="1" x14ac:dyDescent="0.25">
      <c r="A82" s="26" t="s">
        <v>241</v>
      </c>
      <c r="B82" s="22" t="s">
        <v>65</v>
      </c>
      <c r="C82" s="26" t="s">
        <v>242</v>
      </c>
      <c r="D82" s="38" t="s">
        <v>243</v>
      </c>
      <c r="E82" s="27">
        <v>39448</v>
      </c>
      <c r="F82" s="28"/>
      <c r="G82" s="25"/>
    </row>
    <row r="83" spans="1:7" s="46" customFormat="1" ht="15" customHeight="1" x14ac:dyDescent="0.25">
      <c r="A83" s="22" t="s">
        <v>244</v>
      </c>
      <c r="B83" s="22" t="s">
        <v>65</v>
      </c>
      <c r="C83" s="22" t="s">
        <v>245</v>
      </c>
      <c r="D83" s="25" t="s">
        <v>246</v>
      </c>
      <c r="E83" s="27">
        <v>36526</v>
      </c>
      <c r="F83" s="24">
        <v>42705</v>
      </c>
      <c r="G83" s="25"/>
    </row>
    <row r="84" spans="1:7" s="46" customFormat="1" ht="15" customHeight="1" x14ac:dyDescent="0.25">
      <c r="A84" s="26" t="s">
        <v>247</v>
      </c>
      <c r="B84" s="22" t="s">
        <v>65</v>
      </c>
      <c r="C84" s="26" t="s">
        <v>248</v>
      </c>
      <c r="D84" s="38" t="s">
        <v>249</v>
      </c>
      <c r="E84" s="27">
        <v>39630</v>
      </c>
      <c r="F84" s="28"/>
      <c r="G84" s="25"/>
    </row>
    <row r="85" spans="1:7" s="46" customFormat="1" ht="15" customHeight="1" x14ac:dyDescent="0.25">
      <c r="A85" s="22" t="s">
        <v>250</v>
      </c>
      <c r="B85" s="22" t="s">
        <v>65</v>
      </c>
      <c r="C85" s="22" t="s">
        <v>251</v>
      </c>
      <c r="D85" s="25" t="s">
        <v>252</v>
      </c>
      <c r="E85" s="27">
        <v>39448</v>
      </c>
      <c r="F85" s="22"/>
      <c r="G85" s="25"/>
    </row>
    <row r="86" spans="1:7" s="46" customFormat="1" ht="15" customHeight="1" x14ac:dyDescent="0.25">
      <c r="A86" s="26" t="s">
        <v>253</v>
      </c>
      <c r="B86" s="22" t="s">
        <v>40</v>
      </c>
      <c r="C86" s="26" t="s">
        <v>254</v>
      </c>
      <c r="D86" s="38" t="s">
        <v>255</v>
      </c>
      <c r="E86" s="27">
        <v>42004</v>
      </c>
      <c r="F86" s="28"/>
      <c r="G86" s="25"/>
    </row>
    <row r="87" spans="1:7" s="46" customFormat="1" ht="15" customHeight="1" x14ac:dyDescent="0.25">
      <c r="A87" s="22" t="s">
        <v>256</v>
      </c>
      <c r="B87" s="22" t="s">
        <v>29</v>
      </c>
      <c r="C87" s="26" t="s">
        <v>257</v>
      </c>
      <c r="D87" s="25" t="s">
        <v>258</v>
      </c>
      <c r="E87" s="27">
        <v>39264</v>
      </c>
      <c r="F87" s="24"/>
      <c r="G87" s="25"/>
    </row>
    <row r="88" spans="1:7" s="46" customFormat="1" ht="15" customHeight="1" x14ac:dyDescent="0.25">
      <c r="A88" s="22" t="s">
        <v>259</v>
      </c>
      <c r="B88" s="22" t="s">
        <v>65</v>
      </c>
      <c r="C88" s="22" t="s">
        <v>260</v>
      </c>
      <c r="D88" s="25" t="s">
        <v>261</v>
      </c>
      <c r="E88" s="27">
        <v>36892</v>
      </c>
      <c r="F88" s="24"/>
      <c r="G88" s="25"/>
    </row>
    <row r="89" spans="1:7" s="46" customFormat="1" ht="15" customHeight="1" x14ac:dyDescent="0.25">
      <c r="A89" s="22" t="s">
        <v>262</v>
      </c>
      <c r="B89" s="22" t="s">
        <v>29</v>
      </c>
      <c r="C89" s="26" t="s">
        <v>263</v>
      </c>
      <c r="D89" s="25" t="s">
        <v>264</v>
      </c>
      <c r="E89" s="37">
        <v>38534</v>
      </c>
      <c r="F89" s="48"/>
      <c r="G89" s="25"/>
    </row>
    <row r="90" spans="1:7" s="46" customFormat="1" ht="15" customHeight="1" x14ac:dyDescent="0.25">
      <c r="A90" s="22" t="s">
        <v>265</v>
      </c>
      <c r="B90" s="22" t="s">
        <v>86</v>
      </c>
      <c r="C90" s="26" t="s">
        <v>266</v>
      </c>
      <c r="D90" s="55" t="s">
        <v>267</v>
      </c>
      <c r="E90" s="27">
        <v>38534</v>
      </c>
      <c r="F90" s="24">
        <v>42331</v>
      </c>
      <c r="G90" s="25"/>
    </row>
    <row r="91" spans="1:7" s="46" customFormat="1" ht="15" customHeight="1" x14ac:dyDescent="0.25">
      <c r="A91" s="26" t="s">
        <v>268</v>
      </c>
      <c r="B91" s="26" t="s">
        <v>18</v>
      </c>
      <c r="C91" s="26" t="s">
        <v>269</v>
      </c>
      <c r="D91" s="41" t="s">
        <v>270</v>
      </c>
      <c r="E91" s="27">
        <v>40976</v>
      </c>
      <c r="F91" s="28"/>
      <c r="G91" s="25"/>
    </row>
    <row r="92" spans="1:7" s="46" customFormat="1" ht="15" customHeight="1" x14ac:dyDescent="0.25">
      <c r="A92" s="22" t="s">
        <v>271</v>
      </c>
      <c r="B92" s="26" t="s">
        <v>29</v>
      </c>
      <c r="C92" s="26" t="s">
        <v>272</v>
      </c>
      <c r="D92" s="55" t="s">
        <v>273</v>
      </c>
      <c r="E92" s="27">
        <v>38078</v>
      </c>
      <c r="F92" s="24"/>
      <c r="G92" s="25"/>
    </row>
    <row r="93" spans="1:7" s="46" customFormat="1" ht="15" customHeight="1" x14ac:dyDescent="0.25">
      <c r="A93" s="26" t="s">
        <v>274</v>
      </c>
      <c r="B93" s="26" t="s">
        <v>40</v>
      </c>
      <c r="C93" s="26" t="s">
        <v>275</v>
      </c>
      <c r="D93" s="41" t="s">
        <v>276</v>
      </c>
      <c r="E93" s="27">
        <v>42643</v>
      </c>
      <c r="F93" s="28"/>
      <c r="G93" s="25"/>
    </row>
    <row r="94" spans="1:7" s="46" customFormat="1" ht="15" customHeight="1" x14ac:dyDescent="0.25">
      <c r="A94" s="26" t="s">
        <v>277</v>
      </c>
      <c r="B94" s="26" t="s">
        <v>40</v>
      </c>
      <c r="C94" s="26" t="s">
        <v>278</v>
      </c>
      <c r="D94" s="41" t="s">
        <v>279</v>
      </c>
      <c r="E94" s="27">
        <v>42674</v>
      </c>
      <c r="F94" s="28"/>
      <c r="G94" s="25"/>
    </row>
    <row r="95" spans="1:7" s="46" customFormat="1" ht="15" customHeight="1" x14ac:dyDescent="0.25">
      <c r="A95" s="22" t="s">
        <v>280</v>
      </c>
      <c r="B95" s="22" t="s">
        <v>132</v>
      </c>
      <c r="C95" s="22" t="s">
        <v>281</v>
      </c>
      <c r="D95" s="55" t="s">
        <v>282</v>
      </c>
      <c r="E95" s="27">
        <v>39448</v>
      </c>
      <c r="F95" s="24"/>
      <c r="G95" s="25"/>
    </row>
    <row r="96" spans="1:7" s="46" customFormat="1" ht="15" customHeight="1" x14ac:dyDescent="0.25">
      <c r="A96" s="29" t="s">
        <v>283</v>
      </c>
      <c r="B96" s="29" t="s">
        <v>22</v>
      </c>
      <c r="C96" s="29" t="s">
        <v>284</v>
      </c>
      <c r="D96" s="59" t="s">
        <v>285</v>
      </c>
      <c r="E96" s="27">
        <v>39508</v>
      </c>
      <c r="F96" s="30"/>
      <c r="G96" s="25"/>
    </row>
    <row r="97" spans="1:7" s="46" customFormat="1" ht="15" customHeight="1" x14ac:dyDescent="0.25">
      <c r="A97" s="22" t="s">
        <v>286</v>
      </c>
      <c r="B97" s="22" t="s">
        <v>65</v>
      </c>
      <c r="C97" s="22" t="s">
        <v>287</v>
      </c>
      <c r="D97" s="25" t="s">
        <v>288</v>
      </c>
      <c r="E97" s="23">
        <v>36526</v>
      </c>
      <c r="F97" s="24"/>
      <c r="G97" s="25"/>
    </row>
    <row r="98" spans="1:7" s="46" customFormat="1" ht="15" customHeight="1" x14ac:dyDescent="0.25">
      <c r="A98" s="26" t="s">
        <v>289</v>
      </c>
      <c r="B98" s="22" t="s">
        <v>195</v>
      </c>
      <c r="C98" s="26" t="s">
        <v>290</v>
      </c>
      <c r="D98" s="54" t="s">
        <v>291</v>
      </c>
      <c r="E98" s="23">
        <v>34335</v>
      </c>
      <c r="F98" s="24"/>
      <c r="G98" s="25"/>
    </row>
    <row r="99" spans="1:7" s="46" customFormat="1" ht="15" customHeight="1" x14ac:dyDescent="0.25">
      <c r="A99" s="26" t="s">
        <v>292</v>
      </c>
      <c r="B99" s="22" t="s">
        <v>108</v>
      </c>
      <c r="C99" s="26" t="s">
        <v>293</v>
      </c>
      <c r="D99" s="54" t="s">
        <v>294</v>
      </c>
      <c r="E99" s="27">
        <v>42370</v>
      </c>
      <c r="F99" s="28"/>
      <c r="G99" s="25"/>
    </row>
    <row r="100" spans="1:7" s="46" customFormat="1" ht="15" customHeight="1" x14ac:dyDescent="0.25">
      <c r="A100" s="26" t="s">
        <v>295</v>
      </c>
      <c r="B100" s="26" t="s">
        <v>18</v>
      </c>
      <c r="C100" s="26" t="s">
        <v>296</v>
      </c>
      <c r="D100" s="58" t="s">
        <v>297</v>
      </c>
      <c r="E100" s="27">
        <v>42370</v>
      </c>
      <c r="F100" s="28"/>
      <c r="G100" s="25"/>
    </row>
    <row r="101" spans="1:7" s="46" customFormat="1" ht="15" customHeight="1" x14ac:dyDescent="0.25">
      <c r="A101" s="38" t="s">
        <v>298</v>
      </c>
      <c r="B101" s="26" t="s">
        <v>18</v>
      </c>
      <c r="C101" s="26" t="s">
        <v>299</v>
      </c>
      <c r="D101" s="38" t="s">
        <v>300</v>
      </c>
      <c r="E101" s="27">
        <v>43073</v>
      </c>
      <c r="F101" s="49"/>
      <c r="G101" s="25"/>
    </row>
    <row r="102" spans="1:7" s="46" customFormat="1" ht="15" customHeight="1" x14ac:dyDescent="0.25">
      <c r="A102" s="38" t="s">
        <v>347</v>
      </c>
      <c r="B102" s="38" t="s">
        <v>353</v>
      </c>
      <c r="C102" s="38" t="s">
        <v>372</v>
      </c>
      <c r="D102" s="38"/>
      <c r="E102" s="37">
        <v>45658</v>
      </c>
      <c r="F102" s="60"/>
      <c r="G102" s="25" t="s">
        <v>12</v>
      </c>
    </row>
    <row r="103" spans="1:7" ht="15" customHeight="1" x14ac:dyDescent="0.2">
      <c r="A103" s="26" t="s">
        <v>301</v>
      </c>
      <c r="B103" s="22" t="s">
        <v>302</v>
      </c>
      <c r="C103" s="26" t="s">
        <v>303</v>
      </c>
      <c r="D103" s="54" t="s">
        <v>304</v>
      </c>
      <c r="E103" s="23">
        <v>37865</v>
      </c>
      <c r="F103" s="24"/>
      <c r="G103" s="25"/>
    </row>
    <row r="104" spans="1:7" ht="15" customHeight="1" x14ac:dyDescent="0.2">
      <c r="A104" s="26" t="s">
        <v>305</v>
      </c>
      <c r="B104" s="22" t="s">
        <v>306</v>
      </c>
      <c r="C104" s="26" t="s">
        <v>307</v>
      </c>
      <c r="D104" s="54" t="s">
        <v>308</v>
      </c>
      <c r="E104" s="23">
        <v>39514</v>
      </c>
      <c r="F104" s="24"/>
      <c r="G104" s="25"/>
    </row>
    <row r="105" spans="1:7" ht="15" customHeight="1" x14ac:dyDescent="0.2">
      <c r="A105" s="26" t="s">
        <v>309</v>
      </c>
      <c r="B105" s="26" t="s">
        <v>65</v>
      </c>
      <c r="C105" s="26" t="s">
        <v>310</v>
      </c>
      <c r="D105" s="54" t="s">
        <v>311</v>
      </c>
      <c r="E105" s="35">
        <v>39508</v>
      </c>
      <c r="F105" s="36"/>
      <c r="G105" s="25"/>
    </row>
    <row r="106" spans="1:7" ht="15" customHeight="1" x14ac:dyDescent="0.2">
      <c r="A106" s="26" t="s">
        <v>312</v>
      </c>
      <c r="B106" s="26" t="s">
        <v>29</v>
      </c>
      <c r="C106" s="26" t="s">
        <v>313</v>
      </c>
      <c r="D106" s="38" t="s">
        <v>314</v>
      </c>
      <c r="E106" s="27">
        <v>38322</v>
      </c>
      <c r="F106" s="28"/>
      <c r="G106" s="25"/>
    </row>
    <row r="107" spans="1:7" ht="15" customHeight="1" x14ac:dyDescent="0.2">
      <c r="A107" s="26" t="s">
        <v>315</v>
      </c>
      <c r="B107" s="26" t="s">
        <v>316</v>
      </c>
      <c r="C107" s="26" t="s">
        <v>317</v>
      </c>
      <c r="D107" s="38" t="s">
        <v>318</v>
      </c>
      <c r="E107" s="27">
        <v>43101</v>
      </c>
      <c r="F107" s="28"/>
      <c r="G107" s="25"/>
    </row>
    <row r="108" spans="1:7" ht="15" customHeight="1" x14ac:dyDescent="0.2">
      <c r="A108" s="22" t="s">
        <v>319</v>
      </c>
      <c r="B108" s="26" t="s">
        <v>29</v>
      </c>
      <c r="C108" s="22" t="s">
        <v>320</v>
      </c>
      <c r="D108" s="25" t="s">
        <v>321</v>
      </c>
      <c r="E108" s="23">
        <v>38777</v>
      </c>
      <c r="F108" s="24"/>
      <c r="G108" s="25"/>
    </row>
    <row r="109" spans="1:7" ht="15" customHeight="1" x14ac:dyDescent="0.2">
      <c r="A109" s="22" t="s">
        <v>322</v>
      </c>
      <c r="B109" s="26" t="s">
        <v>29</v>
      </c>
      <c r="C109" s="22" t="s">
        <v>323</v>
      </c>
      <c r="D109" s="25" t="s">
        <v>324</v>
      </c>
      <c r="E109" s="23">
        <v>36557</v>
      </c>
      <c r="F109" s="22"/>
      <c r="G109" s="25"/>
    </row>
    <row r="110" spans="1:7" ht="15" customHeight="1" x14ac:dyDescent="0.2">
      <c r="A110" s="22" t="s">
        <v>325</v>
      </c>
      <c r="B110" s="26" t="s">
        <v>29</v>
      </c>
      <c r="C110" s="22" t="s">
        <v>326</v>
      </c>
      <c r="D110" s="25" t="s">
        <v>327</v>
      </c>
      <c r="E110" s="23">
        <v>39995</v>
      </c>
      <c r="F110" s="24"/>
      <c r="G110" s="25"/>
    </row>
    <row r="111" spans="1:7" ht="15" customHeight="1" x14ac:dyDescent="0.2">
      <c r="A111" s="26" t="s">
        <v>328</v>
      </c>
      <c r="B111" s="26" t="s">
        <v>18</v>
      </c>
      <c r="C111" s="26" t="s">
        <v>329</v>
      </c>
      <c r="D111" s="38" t="s">
        <v>330</v>
      </c>
      <c r="E111" s="27">
        <v>40909</v>
      </c>
      <c r="F111" s="28">
        <v>42716</v>
      </c>
      <c r="G111" s="25"/>
    </row>
    <row r="112" spans="1:7" ht="15" customHeight="1" x14ac:dyDescent="0.2">
      <c r="A112" s="26" t="s">
        <v>331</v>
      </c>
      <c r="B112" s="26" t="s">
        <v>18</v>
      </c>
      <c r="C112" s="26" t="s">
        <v>332</v>
      </c>
      <c r="D112" s="38" t="s">
        <v>333</v>
      </c>
      <c r="E112" s="27">
        <v>41092</v>
      </c>
      <c r="F112" s="28"/>
      <c r="G112" s="25"/>
    </row>
    <row r="113" spans="1:7" ht="15" customHeight="1" x14ac:dyDescent="0.2">
      <c r="A113" s="26" t="s">
        <v>334</v>
      </c>
      <c r="B113" s="26" t="s">
        <v>18</v>
      </c>
      <c r="C113" s="26" t="s">
        <v>335</v>
      </c>
      <c r="D113" s="38" t="s">
        <v>336</v>
      </c>
      <c r="E113" s="27">
        <v>41075</v>
      </c>
      <c r="F113" s="28"/>
      <c r="G113" s="25"/>
    </row>
    <row r="114" spans="1:7" ht="15" customHeight="1" x14ac:dyDescent="0.2">
      <c r="A114" s="26" t="s">
        <v>337</v>
      </c>
      <c r="B114" s="26" t="s">
        <v>18</v>
      </c>
      <c r="C114" s="26" t="s">
        <v>338</v>
      </c>
      <c r="D114" s="38" t="s">
        <v>339</v>
      </c>
      <c r="E114" s="27">
        <v>40959</v>
      </c>
      <c r="F114" s="28"/>
      <c r="G114" s="25"/>
    </row>
    <row r="115" spans="1:7" ht="15" customHeight="1" x14ac:dyDescent="0.25">
      <c r="A115" s="38" t="s">
        <v>340</v>
      </c>
      <c r="B115" s="26" t="s">
        <v>18</v>
      </c>
      <c r="C115" s="38" t="s">
        <v>341</v>
      </c>
      <c r="D115" s="38" t="s">
        <v>342</v>
      </c>
      <c r="E115" s="27">
        <v>44372</v>
      </c>
      <c r="F115" s="50"/>
      <c r="G115" s="25"/>
    </row>
    <row r="116" spans="1:7" ht="15" customHeight="1" x14ac:dyDescent="0.25">
      <c r="E116" s="10"/>
    </row>
    <row r="117" spans="1:7" ht="15" customHeight="1" x14ac:dyDescent="0.25">
      <c r="E117" s="10"/>
      <c r="F117" s="10"/>
    </row>
    <row r="118" spans="1:7" ht="15" customHeight="1" x14ac:dyDescent="0.25">
      <c r="E118" s="10"/>
    </row>
    <row r="119" spans="1:7" ht="15" customHeight="1" x14ac:dyDescent="0.25">
      <c r="E119" s="10"/>
      <c r="F119" s="10"/>
    </row>
    <row r="120" spans="1:7" ht="15" customHeight="1" x14ac:dyDescent="0.25">
      <c r="E120" s="11"/>
    </row>
    <row r="121" spans="1:7" ht="15" customHeight="1" x14ac:dyDescent="0.25">
      <c r="E121" s="11"/>
    </row>
    <row r="122" spans="1:7" ht="15" customHeight="1" x14ac:dyDescent="0.25">
      <c r="E122" s="10"/>
    </row>
    <row r="123" spans="1:7" ht="15" customHeight="1" x14ac:dyDescent="0.25">
      <c r="E123" s="11"/>
      <c r="F123" s="11"/>
    </row>
    <row r="124" spans="1:7" ht="15" customHeight="1" x14ac:dyDescent="0.25">
      <c r="E124" s="10"/>
    </row>
    <row r="125" spans="1:7" ht="15" customHeight="1" x14ac:dyDescent="0.25">
      <c r="E125" s="10"/>
    </row>
    <row r="126" spans="1:7" ht="15" customHeight="1" x14ac:dyDescent="0.25">
      <c r="E126" s="11"/>
    </row>
    <row r="127" spans="1:7" ht="15" customHeight="1" x14ac:dyDescent="0.25">
      <c r="E127" s="10"/>
    </row>
    <row r="128" spans="1:7" ht="15" customHeight="1" x14ac:dyDescent="0.25">
      <c r="E128" s="11"/>
    </row>
    <row r="129" spans="5:6" ht="15" customHeight="1" x14ac:dyDescent="0.25">
      <c r="E129" s="10"/>
    </row>
    <row r="130" spans="5:6" ht="15" customHeight="1" x14ac:dyDescent="0.25">
      <c r="E130" s="11"/>
    </row>
    <row r="131" spans="5:6" ht="15" customHeight="1" x14ac:dyDescent="0.25">
      <c r="E131" s="10"/>
    </row>
    <row r="132" spans="5:6" ht="15" customHeight="1" x14ac:dyDescent="0.25">
      <c r="E132" s="10"/>
    </row>
    <row r="133" spans="5:6" ht="15" customHeight="1" x14ac:dyDescent="0.25">
      <c r="E133" s="11"/>
    </row>
    <row r="134" spans="5:6" ht="15" customHeight="1" x14ac:dyDescent="0.25">
      <c r="E134" s="10"/>
    </row>
    <row r="135" spans="5:6" ht="15" customHeight="1" x14ac:dyDescent="0.25">
      <c r="E135" s="11"/>
    </row>
    <row r="136" spans="5:6" ht="15" customHeight="1" x14ac:dyDescent="0.25">
      <c r="E136" s="10"/>
      <c r="F136" s="10"/>
    </row>
    <row r="137" spans="5:6" ht="15" customHeight="1" x14ac:dyDescent="0.25">
      <c r="E137" s="10"/>
    </row>
    <row r="138" spans="5:6" ht="15" customHeight="1" x14ac:dyDescent="0.25">
      <c r="E138" s="10"/>
    </row>
    <row r="139" spans="5:6" ht="15" customHeight="1" x14ac:dyDescent="0.25"/>
    <row r="140" spans="5:6" ht="15" customHeight="1" x14ac:dyDescent="0.25">
      <c r="E140" s="10"/>
    </row>
    <row r="141" spans="5:6" ht="15" customHeight="1" x14ac:dyDescent="0.25">
      <c r="E141" s="11"/>
    </row>
    <row r="142" spans="5:6" ht="15" customHeight="1" x14ac:dyDescent="0.25"/>
    <row r="143" spans="5:6" ht="15" customHeight="1" x14ac:dyDescent="0.25">
      <c r="E143" s="10"/>
    </row>
    <row r="144" spans="5:6" ht="15" customHeight="1" x14ac:dyDescent="0.25">
      <c r="E144" s="11"/>
    </row>
    <row r="145" spans="5:6" ht="15" customHeight="1" x14ac:dyDescent="0.25">
      <c r="E145" s="10"/>
    </row>
    <row r="146" spans="5:6" ht="15" customHeight="1" x14ac:dyDescent="0.25">
      <c r="E146" s="10"/>
    </row>
    <row r="147" spans="5:6" ht="15" customHeight="1" x14ac:dyDescent="0.25">
      <c r="E147" s="10"/>
    </row>
    <row r="148" spans="5:6" ht="15" customHeight="1" x14ac:dyDescent="0.25">
      <c r="E148" s="10"/>
    </row>
    <row r="149" spans="5:6" ht="15" customHeight="1" x14ac:dyDescent="0.25">
      <c r="E149" s="10"/>
    </row>
    <row r="150" spans="5:6" ht="15" customHeight="1" x14ac:dyDescent="0.25">
      <c r="E150" s="10"/>
    </row>
    <row r="151" spans="5:6" ht="15" customHeight="1" x14ac:dyDescent="0.25"/>
    <row r="152" spans="5:6" ht="15" customHeight="1" x14ac:dyDescent="0.25">
      <c r="E152" s="10"/>
    </row>
    <row r="153" spans="5:6" ht="15" customHeight="1" x14ac:dyDescent="0.25"/>
    <row r="154" spans="5:6" ht="15" customHeight="1" x14ac:dyDescent="0.25">
      <c r="E154" s="10"/>
    </row>
    <row r="155" spans="5:6" ht="15" customHeight="1" x14ac:dyDescent="0.25">
      <c r="E155" s="10"/>
      <c r="F155" s="10"/>
    </row>
    <row r="156" spans="5:6" ht="15" customHeight="1" x14ac:dyDescent="0.25">
      <c r="E156" s="10"/>
      <c r="F156" s="10"/>
    </row>
    <row r="157" spans="5:6" ht="15" customHeight="1" x14ac:dyDescent="0.25">
      <c r="E157" s="10"/>
      <c r="F157" s="10"/>
    </row>
    <row r="158" spans="5:6" ht="15" customHeight="1" x14ac:dyDescent="0.25">
      <c r="E158" s="10"/>
    </row>
    <row r="159" spans="5:6" ht="15" customHeight="1" x14ac:dyDescent="0.25">
      <c r="E159" s="11"/>
    </row>
    <row r="160" spans="5:6" ht="15" customHeight="1" x14ac:dyDescent="0.25">
      <c r="E160" s="10"/>
      <c r="F160" s="10"/>
    </row>
    <row r="161" spans="5:6" ht="15" customHeight="1" x14ac:dyDescent="0.25">
      <c r="E161" s="10"/>
    </row>
    <row r="162" spans="5:6" ht="15" customHeight="1" x14ac:dyDescent="0.25">
      <c r="E162" s="10"/>
      <c r="F162" s="10"/>
    </row>
    <row r="163" spans="5:6" ht="15" customHeight="1" x14ac:dyDescent="0.25">
      <c r="E163" s="10"/>
    </row>
    <row r="164" spans="5:6" ht="15" customHeight="1" x14ac:dyDescent="0.25">
      <c r="E164" s="11"/>
    </row>
    <row r="165" spans="5:6" ht="15" customHeight="1" x14ac:dyDescent="0.25">
      <c r="E165" s="10"/>
    </row>
    <row r="166" spans="5:6" ht="15" customHeight="1" x14ac:dyDescent="0.25">
      <c r="E166" s="10"/>
    </row>
    <row r="167" spans="5:6" ht="15" customHeight="1" x14ac:dyDescent="0.25">
      <c r="E167" s="11"/>
      <c r="F167" s="10"/>
    </row>
    <row r="168" spans="5:6" ht="15" customHeight="1" x14ac:dyDescent="0.25">
      <c r="E168" s="10"/>
    </row>
    <row r="169" spans="5:6" ht="15" customHeight="1" x14ac:dyDescent="0.25">
      <c r="E169" s="10"/>
    </row>
    <row r="170" spans="5:6" ht="15" customHeight="1" x14ac:dyDescent="0.25">
      <c r="E170" s="10"/>
    </row>
    <row r="171" spans="5:6" ht="15" customHeight="1" x14ac:dyDescent="0.25">
      <c r="E171" s="10"/>
    </row>
    <row r="172" spans="5:6" ht="15" customHeight="1" x14ac:dyDescent="0.25">
      <c r="E172" s="10"/>
    </row>
    <row r="173" spans="5:6" ht="15" customHeight="1" x14ac:dyDescent="0.25">
      <c r="E173" s="10"/>
      <c r="F173" s="10"/>
    </row>
    <row r="174" spans="5:6" ht="15" customHeight="1" x14ac:dyDescent="0.25">
      <c r="E174" s="10"/>
      <c r="F174" s="10"/>
    </row>
    <row r="175" spans="5:6" ht="15" customHeight="1" x14ac:dyDescent="0.25">
      <c r="E175" s="10"/>
    </row>
    <row r="176" spans="5:6" ht="15" customHeight="1" x14ac:dyDescent="0.25">
      <c r="E176" s="10"/>
      <c r="F176" s="10"/>
    </row>
    <row r="177" spans="5:6" ht="15" customHeight="1" x14ac:dyDescent="0.25">
      <c r="E177" s="10"/>
      <c r="F177" s="11"/>
    </row>
    <row r="178" spans="5:6" ht="15" customHeight="1" x14ac:dyDescent="0.25">
      <c r="E178" s="10"/>
    </row>
    <row r="179" spans="5:6" ht="15" customHeight="1" x14ac:dyDescent="0.25">
      <c r="E179" s="10"/>
    </row>
    <row r="180" spans="5:6" ht="15" customHeight="1" x14ac:dyDescent="0.25">
      <c r="E180" s="10"/>
      <c r="F180" s="10"/>
    </row>
    <row r="181" spans="5:6" ht="15" customHeight="1" x14ac:dyDescent="0.25">
      <c r="E181" s="10"/>
    </row>
    <row r="182" spans="5:6" ht="15" customHeight="1" x14ac:dyDescent="0.25">
      <c r="E182" s="10"/>
    </row>
    <row r="183" spans="5:6" ht="15" customHeight="1" x14ac:dyDescent="0.25">
      <c r="E183" s="10"/>
    </row>
    <row r="184" spans="5:6" ht="15" customHeight="1" x14ac:dyDescent="0.25">
      <c r="E184" s="10"/>
    </row>
    <row r="185" spans="5:6" ht="15" customHeight="1" x14ac:dyDescent="0.25">
      <c r="E185" s="10"/>
    </row>
    <row r="186" spans="5:6" ht="15" customHeight="1" x14ac:dyDescent="0.25">
      <c r="E186" s="10"/>
    </row>
    <row r="187" spans="5:6" ht="15" customHeight="1" x14ac:dyDescent="0.25">
      <c r="E187" s="10"/>
    </row>
    <row r="188" spans="5:6" ht="15" customHeight="1" x14ac:dyDescent="0.25">
      <c r="E188" s="11"/>
      <c r="F188" s="11"/>
    </row>
    <row r="189" spans="5:6" ht="15" customHeight="1" x14ac:dyDescent="0.25">
      <c r="E189" s="10"/>
    </row>
    <row r="190" spans="5:6" ht="15" customHeight="1" x14ac:dyDescent="0.25">
      <c r="E190" s="11"/>
    </row>
    <row r="191" spans="5:6" ht="15" customHeight="1" x14ac:dyDescent="0.25">
      <c r="E191" s="10"/>
    </row>
    <row r="192" spans="5:6" ht="15" customHeight="1" x14ac:dyDescent="0.25">
      <c r="E192" s="10"/>
    </row>
    <row r="193" spans="5:6" ht="15" customHeight="1" x14ac:dyDescent="0.25">
      <c r="E193" s="10"/>
    </row>
    <row r="194" spans="5:6" ht="15" customHeight="1" x14ac:dyDescent="0.25">
      <c r="E194" s="10"/>
    </row>
    <row r="195" spans="5:6" ht="15" customHeight="1" x14ac:dyDescent="0.25">
      <c r="E195" s="10"/>
      <c r="F195" s="10"/>
    </row>
    <row r="196" spans="5:6" ht="15" customHeight="1" x14ac:dyDescent="0.25"/>
    <row r="197" spans="5:6" ht="15" customHeight="1" x14ac:dyDescent="0.25">
      <c r="E197" s="11"/>
    </row>
    <row r="198" spans="5:6" ht="15" customHeight="1" x14ac:dyDescent="0.25">
      <c r="E198" s="10"/>
    </row>
    <row r="199" spans="5:6" ht="15" customHeight="1" x14ac:dyDescent="0.25">
      <c r="E199" s="10"/>
    </row>
    <row r="200" spans="5:6" ht="15" customHeight="1" x14ac:dyDescent="0.25">
      <c r="E200" s="10"/>
      <c r="F200" s="10"/>
    </row>
    <row r="201" spans="5:6" ht="15" customHeight="1" x14ac:dyDescent="0.25">
      <c r="E201" s="10"/>
    </row>
    <row r="202" spans="5:6" ht="15" customHeight="1" x14ac:dyDescent="0.25">
      <c r="E202" s="10"/>
    </row>
    <row r="203" spans="5:6" ht="15" customHeight="1" x14ac:dyDescent="0.25">
      <c r="E203" s="10"/>
    </row>
    <row r="204" spans="5:6" ht="15" customHeight="1" x14ac:dyDescent="0.25">
      <c r="E204" s="10"/>
    </row>
    <row r="205" spans="5:6" ht="15" customHeight="1" x14ac:dyDescent="0.25">
      <c r="E205" s="10"/>
    </row>
    <row r="206" spans="5:6" ht="15" customHeight="1" x14ac:dyDescent="0.25">
      <c r="E206" s="10"/>
    </row>
    <row r="207" spans="5:6" ht="15" customHeight="1" x14ac:dyDescent="0.25">
      <c r="E207" s="10"/>
    </row>
    <row r="208" spans="5:6" ht="15" customHeight="1" x14ac:dyDescent="0.25">
      <c r="E208" s="11"/>
    </row>
    <row r="209" spans="5:6" ht="15" customHeight="1" x14ac:dyDescent="0.25">
      <c r="E209" s="10"/>
    </row>
    <row r="210" spans="5:6" ht="15" customHeight="1" x14ac:dyDescent="0.25">
      <c r="E210" s="10"/>
    </row>
    <row r="211" spans="5:6" ht="15" customHeight="1" x14ac:dyDescent="0.25">
      <c r="E211" s="10"/>
    </row>
    <row r="212" spans="5:6" ht="15" customHeight="1" x14ac:dyDescent="0.25">
      <c r="E212" s="10"/>
    </row>
    <row r="213" spans="5:6" ht="15" customHeight="1" x14ac:dyDescent="0.25">
      <c r="E213" s="10"/>
    </row>
    <row r="214" spans="5:6" ht="15" customHeight="1" x14ac:dyDescent="0.25">
      <c r="E214" s="10"/>
      <c r="F214" s="10"/>
    </row>
    <row r="215" spans="5:6" ht="15" customHeight="1" x14ac:dyDescent="0.25">
      <c r="E215" s="10"/>
    </row>
    <row r="216" spans="5:6" ht="15" customHeight="1" x14ac:dyDescent="0.25">
      <c r="E216" s="10"/>
      <c r="F216" s="10"/>
    </row>
    <row r="217" spans="5:6" ht="15" customHeight="1" x14ac:dyDescent="0.25"/>
    <row r="218" spans="5:6" ht="15" customHeight="1" x14ac:dyDescent="0.25">
      <c r="E218" s="10"/>
    </row>
    <row r="219" spans="5:6" ht="15" customHeight="1" x14ac:dyDescent="0.25">
      <c r="E219" s="10"/>
    </row>
    <row r="220" spans="5:6" ht="15" customHeight="1" x14ac:dyDescent="0.25">
      <c r="E220" s="10"/>
    </row>
    <row r="221" spans="5:6" ht="15" customHeight="1" x14ac:dyDescent="0.25">
      <c r="E221" s="10"/>
    </row>
    <row r="222" spans="5:6" ht="15" customHeight="1" x14ac:dyDescent="0.25">
      <c r="E222" s="10"/>
    </row>
    <row r="223" spans="5:6" ht="15" customHeight="1" x14ac:dyDescent="0.25">
      <c r="E223" s="10"/>
      <c r="F223" s="10"/>
    </row>
    <row r="224" spans="5:6" ht="15" customHeight="1" x14ac:dyDescent="0.25">
      <c r="E224" s="10"/>
    </row>
    <row r="225" spans="5:6" ht="15" customHeight="1" x14ac:dyDescent="0.25">
      <c r="E225" s="10"/>
      <c r="F225" s="10"/>
    </row>
    <row r="226" spans="5:6" ht="15" customHeight="1" x14ac:dyDescent="0.25">
      <c r="E226" s="10"/>
      <c r="F226" s="10"/>
    </row>
    <row r="227" spans="5:6" ht="15" customHeight="1" x14ac:dyDescent="0.25">
      <c r="E227" s="10"/>
    </row>
    <row r="228" spans="5:6" ht="15" customHeight="1" x14ac:dyDescent="0.25">
      <c r="E228" s="10"/>
    </row>
    <row r="229" spans="5:6" ht="15" customHeight="1" x14ac:dyDescent="0.25">
      <c r="E229" s="10"/>
    </row>
    <row r="230" spans="5:6" ht="15" customHeight="1" x14ac:dyDescent="0.25">
      <c r="E230" s="10"/>
    </row>
    <row r="231" spans="5:6" ht="15" customHeight="1" x14ac:dyDescent="0.25">
      <c r="E231" s="10"/>
    </row>
    <row r="232" spans="5:6" ht="15" customHeight="1" x14ac:dyDescent="0.25">
      <c r="E232" s="10"/>
    </row>
    <row r="233" spans="5:6" ht="15" customHeight="1" x14ac:dyDescent="0.25">
      <c r="E233" s="10"/>
    </row>
    <row r="234" spans="5:6" ht="15" customHeight="1" x14ac:dyDescent="0.25">
      <c r="E234" s="10"/>
    </row>
    <row r="235" spans="5:6" ht="15" customHeight="1" x14ac:dyDescent="0.25">
      <c r="E235" s="10"/>
    </row>
    <row r="236" spans="5:6" ht="15" customHeight="1" x14ac:dyDescent="0.25">
      <c r="E236" s="10"/>
    </row>
    <row r="237" spans="5:6" ht="15" customHeight="1" x14ac:dyDescent="0.25">
      <c r="E237" s="11"/>
    </row>
    <row r="238" spans="5:6" ht="15" customHeight="1" x14ac:dyDescent="0.25">
      <c r="E238" s="10"/>
    </row>
    <row r="239" spans="5:6" ht="15" customHeight="1" x14ac:dyDescent="0.25">
      <c r="E239" s="11"/>
    </row>
    <row r="240" spans="5:6" ht="15" customHeight="1" x14ac:dyDescent="0.25">
      <c r="E240" s="10"/>
    </row>
    <row r="241" spans="5:6" ht="15" customHeight="1" x14ac:dyDescent="0.25">
      <c r="E241" s="10"/>
    </row>
    <row r="242" spans="5:6" ht="15" customHeight="1" x14ac:dyDescent="0.25">
      <c r="E242" s="10"/>
    </row>
    <row r="243" spans="5:6" ht="15" customHeight="1" x14ac:dyDescent="0.25">
      <c r="E243" s="10"/>
    </row>
    <row r="244" spans="5:6" ht="15" customHeight="1" x14ac:dyDescent="0.25">
      <c r="E244" s="10"/>
    </row>
    <row r="245" spans="5:6" ht="15" customHeight="1" x14ac:dyDescent="0.25">
      <c r="E245" s="10"/>
    </row>
    <row r="246" spans="5:6" ht="15" customHeight="1" x14ac:dyDescent="0.25">
      <c r="E246" s="10"/>
    </row>
    <row r="247" spans="5:6" ht="15" customHeight="1" x14ac:dyDescent="0.25">
      <c r="E247" s="10"/>
    </row>
    <row r="248" spans="5:6" ht="15" customHeight="1" x14ac:dyDescent="0.25">
      <c r="E248" s="10"/>
    </row>
    <row r="249" spans="5:6" ht="15" customHeight="1" x14ac:dyDescent="0.25">
      <c r="E249" s="10"/>
      <c r="F249" s="10"/>
    </row>
    <row r="250" spans="5:6" ht="15" customHeight="1" x14ac:dyDescent="0.25">
      <c r="E250" s="10"/>
      <c r="F250" s="11"/>
    </row>
    <row r="251" spans="5:6" ht="15" customHeight="1" x14ac:dyDescent="0.25">
      <c r="E251" s="10"/>
    </row>
    <row r="252" spans="5:6" ht="15" customHeight="1" x14ac:dyDescent="0.25">
      <c r="E252" s="10"/>
    </row>
    <row r="253" spans="5:6" ht="15" customHeight="1" x14ac:dyDescent="0.25">
      <c r="E253" s="10"/>
      <c r="F253" s="11"/>
    </row>
    <row r="254" spans="5:6" ht="15" customHeight="1" x14ac:dyDescent="0.25">
      <c r="E254" s="11"/>
    </row>
    <row r="255" spans="5:6" ht="15" customHeight="1" x14ac:dyDescent="0.25">
      <c r="E255" s="10"/>
    </row>
    <row r="256" spans="5:6" ht="15" customHeight="1" x14ac:dyDescent="0.25">
      <c r="E256" s="10"/>
    </row>
    <row r="257" spans="5:6" ht="15" customHeight="1" x14ac:dyDescent="0.25">
      <c r="E257" s="10"/>
    </row>
    <row r="258" spans="5:6" ht="15" customHeight="1" x14ac:dyDescent="0.25">
      <c r="E258" s="10"/>
    </row>
    <row r="259" spans="5:6" ht="15" customHeight="1" x14ac:dyDescent="0.25">
      <c r="E259" s="10"/>
    </row>
    <row r="260" spans="5:6" x14ac:dyDescent="0.25">
      <c r="E260" s="10"/>
    </row>
    <row r="261" spans="5:6" x14ac:dyDescent="0.25">
      <c r="E261" s="10"/>
    </row>
    <row r="262" spans="5:6" x14ac:dyDescent="0.25">
      <c r="E262" s="11"/>
    </row>
    <row r="263" spans="5:6" x14ac:dyDescent="0.25">
      <c r="E263" s="10"/>
    </row>
    <row r="264" spans="5:6" x14ac:dyDescent="0.25">
      <c r="E264" s="10"/>
      <c r="F264" s="10"/>
    </row>
    <row r="265" spans="5:6" x14ac:dyDescent="0.25">
      <c r="E265" s="10"/>
    </row>
    <row r="266" spans="5:6" x14ac:dyDescent="0.25">
      <c r="E266" s="11"/>
    </row>
    <row r="267" spans="5:6" x14ac:dyDescent="0.25">
      <c r="E267" s="11"/>
    </row>
    <row r="268" spans="5:6" x14ac:dyDescent="0.25">
      <c r="E268" s="10"/>
    </row>
    <row r="269" spans="5:6" x14ac:dyDescent="0.25">
      <c r="E269" s="10"/>
    </row>
    <row r="270" spans="5:6" x14ac:dyDescent="0.25">
      <c r="E270" s="10"/>
    </row>
    <row r="271" spans="5:6" x14ac:dyDescent="0.25">
      <c r="E271" s="11"/>
    </row>
    <row r="272" spans="5:6" x14ac:dyDescent="0.25">
      <c r="E272" s="10"/>
    </row>
    <row r="273" spans="5:6" x14ac:dyDescent="0.25">
      <c r="E273" s="10"/>
    </row>
    <row r="274" spans="5:6" x14ac:dyDescent="0.25">
      <c r="E274" s="10"/>
    </row>
    <row r="275" spans="5:6" x14ac:dyDescent="0.25">
      <c r="E275" s="10"/>
      <c r="F275" s="10"/>
    </row>
    <row r="276" spans="5:6" x14ac:dyDescent="0.25">
      <c r="E276" s="10"/>
      <c r="F276" s="10"/>
    </row>
    <row r="277" spans="5:6" x14ac:dyDescent="0.25">
      <c r="E277" s="10"/>
    </row>
    <row r="278" spans="5:6" x14ac:dyDescent="0.25">
      <c r="E278" s="10"/>
      <c r="F278" s="11"/>
    </row>
    <row r="279" spans="5:6" x14ac:dyDescent="0.25">
      <c r="E279" s="10"/>
    </row>
    <row r="280" spans="5:6" x14ac:dyDescent="0.25">
      <c r="E280" s="10"/>
      <c r="F280" s="10"/>
    </row>
    <row r="281" spans="5:6" x14ac:dyDescent="0.25">
      <c r="E281" s="10"/>
    </row>
    <row r="282" spans="5:6" x14ac:dyDescent="0.25">
      <c r="E282" s="10"/>
    </row>
    <row r="283" spans="5:6" x14ac:dyDescent="0.25">
      <c r="E283" s="10"/>
    </row>
    <row r="284" spans="5:6" x14ac:dyDescent="0.25">
      <c r="E284" s="10"/>
    </row>
    <row r="285" spans="5:6" x14ac:dyDescent="0.25">
      <c r="E285" s="10"/>
      <c r="F285" s="10"/>
    </row>
    <row r="286" spans="5:6" x14ac:dyDescent="0.25">
      <c r="E286" s="10"/>
    </row>
    <row r="289" spans="5:6" x14ac:dyDescent="0.25">
      <c r="E289" s="10"/>
    </row>
    <row r="290" spans="5:6" x14ac:dyDescent="0.25">
      <c r="E290" s="10"/>
    </row>
    <row r="291" spans="5:6" x14ac:dyDescent="0.25">
      <c r="E291" s="10"/>
    </row>
    <row r="292" spans="5:6" x14ac:dyDescent="0.25">
      <c r="E292" s="10"/>
    </row>
    <row r="293" spans="5:6" x14ac:dyDescent="0.25">
      <c r="E293" s="10"/>
    </row>
    <row r="294" spans="5:6" x14ac:dyDescent="0.25">
      <c r="E294" s="10"/>
      <c r="F294" s="10"/>
    </row>
    <row r="295" spans="5:6" x14ac:dyDescent="0.25">
      <c r="E295" s="10"/>
    </row>
    <row r="297" spans="5:6" x14ac:dyDescent="0.25">
      <c r="E297" s="10"/>
      <c r="F297" s="10"/>
    </row>
    <row r="298" spans="5:6" x14ac:dyDescent="0.25">
      <c r="E298" s="10"/>
      <c r="F298" s="10"/>
    </row>
    <row r="299" spans="5:6" x14ac:dyDescent="0.25">
      <c r="E299" s="10"/>
    </row>
    <row r="301" spans="5:6" x14ac:dyDescent="0.25">
      <c r="E301" s="10"/>
    </row>
    <row r="302" spans="5:6" x14ac:dyDescent="0.25">
      <c r="E302" s="10"/>
      <c r="F302" s="10"/>
    </row>
    <row r="303" spans="5:6" x14ac:dyDescent="0.25">
      <c r="E303" s="11"/>
    </row>
    <row r="304" spans="5:6" x14ac:dyDescent="0.25">
      <c r="E304" s="10"/>
      <c r="F304" s="11"/>
    </row>
    <row r="305" spans="5:6" x14ac:dyDescent="0.25">
      <c r="E305" s="10"/>
    </row>
    <row r="306" spans="5:6" x14ac:dyDescent="0.25">
      <c r="E306" s="10"/>
    </row>
    <row r="308" spans="5:6" x14ac:dyDescent="0.25">
      <c r="E308" s="10"/>
    </row>
    <row r="309" spans="5:6" x14ac:dyDescent="0.25">
      <c r="E309" s="10"/>
    </row>
    <row r="310" spans="5:6" x14ac:dyDescent="0.25">
      <c r="E310" s="10"/>
    </row>
    <row r="312" spans="5:6" x14ac:dyDescent="0.25">
      <c r="E312" s="10"/>
    </row>
    <row r="313" spans="5:6" x14ac:dyDescent="0.25">
      <c r="E313" s="11"/>
    </row>
    <row r="314" spans="5:6" x14ac:dyDescent="0.25">
      <c r="E314" s="10"/>
    </row>
    <row r="315" spans="5:6" x14ac:dyDescent="0.25">
      <c r="E315" s="10"/>
    </row>
    <row r="316" spans="5:6" x14ac:dyDescent="0.25">
      <c r="E316" s="10"/>
      <c r="F316" s="10"/>
    </row>
    <row r="317" spans="5:6" x14ac:dyDescent="0.25">
      <c r="E317" s="10"/>
      <c r="F317" s="10"/>
    </row>
    <row r="318" spans="5:6" x14ac:dyDescent="0.25">
      <c r="E318" s="10"/>
    </row>
    <row r="319" spans="5:6" x14ac:dyDescent="0.25">
      <c r="E319" s="10"/>
    </row>
    <row r="320" spans="5:6" x14ac:dyDescent="0.25">
      <c r="E320" s="11"/>
    </row>
    <row r="321" spans="5:6" x14ac:dyDescent="0.25">
      <c r="E321" s="10"/>
    </row>
    <row r="322" spans="5:6" x14ac:dyDescent="0.25">
      <c r="E322" s="10"/>
    </row>
    <row r="323" spans="5:6" x14ac:dyDescent="0.25">
      <c r="E323" s="10"/>
    </row>
    <row r="324" spans="5:6" x14ac:dyDescent="0.25">
      <c r="E324" s="10"/>
      <c r="F324" s="10"/>
    </row>
    <row r="325" spans="5:6" x14ac:dyDescent="0.25">
      <c r="E325" s="10"/>
    </row>
    <row r="326" spans="5:6" x14ac:dyDescent="0.25">
      <c r="E326" s="11"/>
    </row>
    <row r="327" spans="5:6" x14ac:dyDescent="0.25">
      <c r="E327" s="10"/>
    </row>
    <row r="328" spans="5:6" x14ac:dyDescent="0.25">
      <c r="E328" s="10"/>
    </row>
    <row r="329" spans="5:6" x14ac:dyDescent="0.25">
      <c r="E329" s="10"/>
    </row>
    <row r="330" spans="5:6" x14ac:dyDescent="0.25">
      <c r="E330" s="10"/>
    </row>
    <row r="331" spans="5:6" x14ac:dyDescent="0.25">
      <c r="E331" s="10"/>
    </row>
    <row r="332" spans="5:6" x14ac:dyDescent="0.25">
      <c r="E332" s="10"/>
    </row>
    <row r="333" spans="5:6" x14ac:dyDescent="0.25">
      <c r="E333" s="10"/>
    </row>
    <row r="334" spans="5:6" x14ac:dyDescent="0.25">
      <c r="E334" s="10"/>
    </row>
    <row r="335" spans="5:6" x14ac:dyDescent="0.25">
      <c r="E335" s="10"/>
    </row>
    <row r="336" spans="5:6" x14ac:dyDescent="0.25">
      <c r="E336" s="10"/>
    </row>
    <row r="337" spans="5:6" x14ac:dyDescent="0.25">
      <c r="E337" s="10"/>
    </row>
    <row r="338" spans="5:6" x14ac:dyDescent="0.25">
      <c r="E338" s="11"/>
    </row>
    <row r="339" spans="5:6" x14ac:dyDescent="0.25">
      <c r="E339" s="10"/>
    </row>
    <row r="340" spans="5:6" x14ac:dyDescent="0.25">
      <c r="E340" s="10"/>
    </row>
    <row r="341" spans="5:6" x14ac:dyDescent="0.25">
      <c r="E341" s="10"/>
    </row>
    <row r="342" spans="5:6" x14ac:dyDescent="0.25">
      <c r="E342" s="10"/>
      <c r="F342" s="10"/>
    </row>
    <row r="343" spans="5:6" x14ac:dyDescent="0.25">
      <c r="E343" s="10"/>
    </row>
    <row r="344" spans="5:6" x14ac:dyDescent="0.25">
      <c r="E344" s="10"/>
      <c r="F344" s="10"/>
    </row>
    <row r="345" spans="5:6" x14ac:dyDescent="0.25">
      <c r="E345" s="10"/>
    </row>
    <row r="346" spans="5:6" x14ac:dyDescent="0.25">
      <c r="E346" s="11"/>
    </row>
    <row r="347" spans="5:6" x14ac:dyDescent="0.25">
      <c r="E347" s="11"/>
    </row>
    <row r="348" spans="5:6" x14ac:dyDescent="0.25">
      <c r="E348" s="10"/>
    </row>
    <row r="349" spans="5:6" x14ac:dyDescent="0.25">
      <c r="E349" s="10"/>
    </row>
    <row r="350" spans="5:6" x14ac:dyDescent="0.25">
      <c r="E350" s="10"/>
    </row>
    <row r="351" spans="5:6" x14ac:dyDescent="0.25">
      <c r="E351" s="10"/>
    </row>
    <row r="352" spans="5:6" x14ac:dyDescent="0.25">
      <c r="E352" s="10"/>
      <c r="F352" s="10"/>
    </row>
    <row r="353" spans="5:6" x14ac:dyDescent="0.25">
      <c r="E353" s="10"/>
    </row>
    <row r="354" spans="5:6" x14ac:dyDescent="0.25">
      <c r="E354" s="10"/>
    </row>
    <row r="355" spans="5:6" x14ac:dyDescent="0.25">
      <c r="E355" s="11"/>
    </row>
    <row r="356" spans="5:6" x14ac:dyDescent="0.25">
      <c r="E356" s="10"/>
    </row>
    <row r="357" spans="5:6" x14ac:dyDescent="0.25">
      <c r="E357" s="10"/>
    </row>
    <row r="358" spans="5:6" x14ac:dyDescent="0.25">
      <c r="E358" s="11"/>
    </row>
    <row r="359" spans="5:6" x14ac:dyDescent="0.25">
      <c r="E359" s="10"/>
    </row>
    <row r="361" spans="5:6" x14ac:dyDescent="0.25">
      <c r="E361" s="10"/>
    </row>
    <row r="362" spans="5:6" x14ac:dyDescent="0.25">
      <c r="E362" s="10"/>
    </row>
    <row r="363" spans="5:6" x14ac:dyDescent="0.25">
      <c r="E363" s="10"/>
    </row>
    <row r="365" spans="5:6" x14ac:dyDescent="0.25">
      <c r="E365" s="10"/>
    </row>
    <row r="366" spans="5:6" x14ac:dyDescent="0.25">
      <c r="E366" s="10"/>
    </row>
    <row r="367" spans="5:6" x14ac:dyDescent="0.25">
      <c r="E367" s="11"/>
      <c r="F367" s="10"/>
    </row>
    <row r="368" spans="5:6" x14ac:dyDescent="0.25">
      <c r="E368" s="10"/>
    </row>
    <row r="369" spans="5:6" x14ac:dyDescent="0.25">
      <c r="E369" s="10"/>
    </row>
    <row r="370" spans="5:6" x14ac:dyDescent="0.25">
      <c r="E370" s="10"/>
    </row>
    <row r="371" spans="5:6" x14ac:dyDescent="0.25">
      <c r="E371" s="10"/>
    </row>
    <row r="372" spans="5:6" x14ac:dyDescent="0.25">
      <c r="E372" s="11"/>
    </row>
    <row r="373" spans="5:6" x14ac:dyDescent="0.25">
      <c r="E373" s="10"/>
    </row>
    <row r="374" spans="5:6" x14ac:dyDescent="0.25">
      <c r="E374" s="10"/>
    </row>
    <row r="375" spans="5:6" x14ac:dyDescent="0.25">
      <c r="E375" s="10"/>
    </row>
    <row r="376" spans="5:6" x14ac:dyDescent="0.25">
      <c r="E376" s="10"/>
    </row>
    <row r="377" spans="5:6" x14ac:dyDescent="0.25">
      <c r="E377" s="10"/>
    </row>
    <row r="378" spans="5:6" x14ac:dyDescent="0.25">
      <c r="E378" s="10"/>
    </row>
    <row r="379" spans="5:6" x14ac:dyDescent="0.25">
      <c r="E379" s="10"/>
      <c r="F379" s="10"/>
    </row>
    <row r="380" spans="5:6" x14ac:dyDescent="0.25">
      <c r="E380" s="11"/>
    </row>
    <row r="381" spans="5:6" x14ac:dyDescent="0.25">
      <c r="E381" s="10"/>
    </row>
    <row r="382" spans="5:6" x14ac:dyDescent="0.25">
      <c r="E382" s="10"/>
      <c r="F382" s="10"/>
    </row>
    <row r="383" spans="5:6" x14ac:dyDescent="0.25">
      <c r="E383" s="10"/>
    </row>
    <row r="384" spans="5:6" x14ac:dyDescent="0.25">
      <c r="E384" s="10"/>
    </row>
    <row r="385" spans="5:5" x14ac:dyDescent="0.25">
      <c r="E385" s="11"/>
    </row>
    <row r="386" spans="5:5" x14ac:dyDescent="0.25">
      <c r="E386" s="10"/>
    </row>
    <row r="387" spans="5:5" x14ac:dyDescent="0.25">
      <c r="E387" s="10"/>
    </row>
    <row r="388" spans="5:5" x14ac:dyDescent="0.25">
      <c r="E388" s="10"/>
    </row>
    <row r="389" spans="5:5" x14ac:dyDescent="0.25">
      <c r="E389" s="11"/>
    </row>
    <row r="390" spans="5:5" x14ac:dyDescent="0.25">
      <c r="E390" s="11"/>
    </row>
    <row r="391" spans="5:5" x14ac:dyDescent="0.25">
      <c r="E391" s="10"/>
    </row>
    <row r="392" spans="5:5" x14ac:dyDescent="0.25">
      <c r="E392" s="10"/>
    </row>
    <row r="393" spans="5:5" x14ac:dyDescent="0.25">
      <c r="E393" s="10"/>
    </row>
    <row r="394" spans="5:5" x14ac:dyDescent="0.25">
      <c r="E394" s="10"/>
    </row>
    <row r="395" spans="5:5" x14ac:dyDescent="0.25">
      <c r="E395" s="10"/>
    </row>
    <row r="396" spans="5:5" x14ac:dyDescent="0.25">
      <c r="E396" s="10"/>
    </row>
    <row r="397" spans="5:5" x14ac:dyDescent="0.25">
      <c r="E397" s="10"/>
    </row>
    <row r="398" spans="5:5" x14ac:dyDescent="0.25">
      <c r="E398" s="10"/>
    </row>
    <row r="399" spans="5:5" x14ac:dyDescent="0.25">
      <c r="E399" s="10"/>
    </row>
    <row r="400" spans="5:5" x14ac:dyDescent="0.25">
      <c r="E400" s="10"/>
    </row>
    <row r="401" spans="5:6" x14ac:dyDescent="0.25">
      <c r="E401" s="10"/>
    </row>
    <row r="402" spans="5:6" x14ac:dyDescent="0.25">
      <c r="E402" s="10"/>
    </row>
    <row r="403" spans="5:6" x14ac:dyDescent="0.25">
      <c r="E403" s="10"/>
    </row>
    <row r="404" spans="5:6" x14ac:dyDescent="0.25">
      <c r="E404" s="10"/>
    </row>
    <row r="405" spans="5:6" x14ac:dyDescent="0.25">
      <c r="E405" s="10"/>
      <c r="F405" s="10"/>
    </row>
    <row r="406" spans="5:6" x14ac:dyDescent="0.25">
      <c r="E406" s="10"/>
      <c r="F406" s="10"/>
    </row>
    <row r="407" spans="5:6" x14ac:dyDescent="0.25">
      <c r="E407" s="11"/>
    </row>
  </sheetData>
  <sheetProtection algorithmName="SHA-512" hashValue="34q6qjsLN7dpUP3G5miVkCfiR7a86jWTycHWASoMtfyJs3koMJdSYAr/TL0ApmTDZldg9/pyDJhLe26SnJEBfg==" saltValue="gXCtbSkmJNhQTivpSPSFEg==" spinCount="100000" sheet="1" autoFilter="0"/>
  <autoFilter ref="A5:G107" xr:uid="{00000000-0009-0000-0000-000001000000}">
    <sortState xmlns:xlrd2="http://schemas.microsoft.com/office/spreadsheetml/2017/richdata2" ref="A6:G115">
      <sortCondition ref="A5:A107"/>
    </sortState>
  </autoFilter>
  <sortState xmlns:xlrd2="http://schemas.microsoft.com/office/spreadsheetml/2017/richdata2" ref="A6:G94">
    <sortCondition ref="A6"/>
  </sortState>
  <conditionalFormatting sqref="C6:C115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57" orientation="portrait" r:id="rId1"/>
  <headerFooter>
    <oddHeader>&amp;R&amp;G</oddHeader>
    <oddFooter>&amp;C&amp;P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E16"/>
  <sheetViews>
    <sheetView workbookViewId="0"/>
  </sheetViews>
  <sheetFormatPr baseColWidth="10" defaultColWidth="11.42578125" defaultRowHeight="15" x14ac:dyDescent="0.25"/>
  <cols>
    <col min="1" max="1" width="55.7109375" customWidth="1"/>
    <col min="2" max="2" width="51.85546875" customWidth="1"/>
    <col min="4" max="4" width="12.5703125" customWidth="1"/>
    <col min="5" max="5" width="16.85546875" customWidth="1"/>
  </cols>
  <sheetData>
    <row r="1" spans="1:5" ht="18" x14ac:dyDescent="0.25">
      <c r="A1" s="2" t="s">
        <v>343</v>
      </c>
      <c r="B1" s="3"/>
      <c r="C1" s="4"/>
      <c r="D1" s="4"/>
      <c r="E1" s="4"/>
    </row>
    <row r="2" spans="1:5" s="15" customFormat="1" hidden="1" x14ac:dyDescent="0.25">
      <c r="A2" s="13" t="s">
        <v>363</v>
      </c>
      <c r="B2" s="14"/>
      <c r="C2" s="5"/>
      <c r="D2" s="5"/>
      <c r="E2" s="5"/>
    </row>
    <row r="3" spans="1:5" s="15" customFormat="1" x14ac:dyDescent="0.25">
      <c r="A3" s="13"/>
      <c r="B3" s="14"/>
      <c r="C3" s="5"/>
      <c r="D3" s="17"/>
      <c r="E3" s="5"/>
    </row>
    <row r="4" spans="1:5" x14ac:dyDescent="0.25">
      <c r="A4" s="6"/>
      <c r="B4" s="3"/>
      <c r="C4" s="4"/>
      <c r="D4" s="4"/>
      <c r="E4" s="4"/>
    </row>
    <row r="5" spans="1:5" ht="29.25" customHeight="1" x14ac:dyDescent="0.25">
      <c r="A5" s="51" t="s">
        <v>6</v>
      </c>
      <c r="B5" s="51" t="s">
        <v>7</v>
      </c>
      <c r="C5" s="51" t="s">
        <v>9</v>
      </c>
      <c r="D5" s="51" t="s">
        <v>12</v>
      </c>
    </row>
    <row r="6" spans="1:5" x14ac:dyDescent="0.25">
      <c r="A6" s="38" t="s">
        <v>349</v>
      </c>
      <c r="B6" s="38" t="s">
        <v>353</v>
      </c>
      <c r="C6" s="38" t="s">
        <v>359</v>
      </c>
      <c r="D6" s="39" t="s">
        <v>362</v>
      </c>
    </row>
    <row r="7" spans="1:5" x14ac:dyDescent="0.25">
      <c r="A7" s="38" t="s">
        <v>352</v>
      </c>
      <c r="B7" s="38" t="s">
        <v>58</v>
      </c>
      <c r="C7" s="38"/>
      <c r="D7" s="39" t="s">
        <v>362</v>
      </c>
    </row>
    <row r="8" spans="1:5" x14ac:dyDescent="0.25">
      <c r="A8" s="38" t="s">
        <v>346</v>
      </c>
      <c r="B8" s="38" t="s">
        <v>353</v>
      </c>
      <c r="C8" s="38" t="s">
        <v>356</v>
      </c>
      <c r="D8" s="39" t="s">
        <v>362</v>
      </c>
    </row>
    <row r="9" spans="1:5" x14ac:dyDescent="0.25">
      <c r="A9" s="38" t="s">
        <v>348</v>
      </c>
      <c r="B9" s="38" t="s">
        <v>354</v>
      </c>
      <c r="C9" s="38" t="s">
        <v>358</v>
      </c>
      <c r="D9" s="39" t="s">
        <v>362</v>
      </c>
    </row>
    <row r="10" spans="1:5" x14ac:dyDescent="0.25">
      <c r="A10" s="38" t="s">
        <v>351</v>
      </c>
      <c r="B10" s="38" t="s">
        <v>353</v>
      </c>
      <c r="C10" s="38" t="s">
        <v>361</v>
      </c>
      <c r="D10" s="39" t="s">
        <v>362</v>
      </c>
    </row>
    <row r="11" spans="1:5" x14ac:dyDescent="0.25">
      <c r="A11" s="38" t="s">
        <v>345</v>
      </c>
      <c r="B11" s="38" t="s">
        <v>18</v>
      </c>
      <c r="C11" s="38" t="s">
        <v>355</v>
      </c>
      <c r="D11" s="39" t="s">
        <v>362</v>
      </c>
    </row>
    <row r="12" spans="1:5" x14ac:dyDescent="0.25">
      <c r="A12" s="38" t="s">
        <v>350</v>
      </c>
      <c r="B12" s="38" t="s">
        <v>18</v>
      </c>
      <c r="C12" s="38" t="s">
        <v>360</v>
      </c>
      <c r="D12" s="39" t="s">
        <v>362</v>
      </c>
    </row>
    <row r="13" spans="1:5" x14ac:dyDescent="0.25">
      <c r="A13" s="38" t="s">
        <v>347</v>
      </c>
      <c r="B13" s="38" t="s">
        <v>353</v>
      </c>
      <c r="C13" s="38" t="s">
        <v>357</v>
      </c>
      <c r="D13" s="39" t="s">
        <v>362</v>
      </c>
    </row>
    <row r="16" spans="1:5" s="12" customFormat="1" ht="12.75" x14ac:dyDescent="0.2"/>
  </sheetData>
  <sheetProtection algorithmName="SHA-512" hashValue="ydv3LAGplGbbtlIJNKhuAzzURt+oQHiPMu8SD917DFRq+gBVsuyjSBit/UFYlR0VrXcZ+6mMibHZsDr2M9I6oA==" saltValue="q+Q7VkmLnDanffLjkLXrlA==" spinCount="100000" sheet="1" autoFilter="0"/>
  <autoFilter ref="A5:D7" xr:uid="{00000000-0009-0000-0000-000002000000}">
    <sortState xmlns:xlrd2="http://schemas.microsoft.com/office/spreadsheetml/2017/richdata2" ref="A6:D13">
      <sortCondition ref="A5:A7"/>
    </sortState>
  </autoFilter>
  <sortState xmlns:xlrd2="http://schemas.microsoft.com/office/spreadsheetml/2017/richdata2" ref="A6:E11">
    <sortCondition ref="A6"/>
  </sortState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E6"/>
  <sheetViews>
    <sheetView workbookViewId="0"/>
  </sheetViews>
  <sheetFormatPr baseColWidth="10" defaultColWidth="11.42578125" defaultRowHeight="15" x14ac:dyDescent="0.25"/>
  <cols>
    <col min="1" max="1" width="51.42578125" customWidth="1"/>
    <col min="2" max="2" width="47.7109375" customWidth="1"/>
    <col min="3" max="3" width="11.85546875" customWidth="1"/>
    <col min="4" max="4" width="12.5703125" bestFit="1" customWidth="1"/>
    <col min="6" max="6" width="7.5703125" bestFit="1" customWidth="1"/>
  </cols>
  <sheetData>
    <row r="1" spans="1:5" ht="18" x14ac:dyDescent="0.25">
      <c r="A1" s="2" t="s">
        <v>375</v>
      </c>
      <c r="B1" s="3"/>
      <c r="C1" s="4"/>
      <c r="D1" s="4"/>
    </row>
    <row r="2" spans="1:5" hidden="1" x14ac:dyDescent="0.25">
      <c r="A2" s="6" t="s">
        <v>363</v>
      </c>
      <c r="B2" s="3"/>
      <c r="C2" s="4"/>
      <c r="D2" s="4"/>
    </row>
    <row r="3" spans="1:5" x14ac:dyDescent="0.25">
      <c r="A3" s="6"/>
      <c r="B3" s="3"/>
      <c r="C3" s="4"/>
      <c r="D3" s="18"/>
      <c r="E3" s="16"/>
    </row>
    <row r="4" spans="1:5" x14ac:dyDescent="0.25">
      <c r="A4" s="6"/>
      <c r="B4" s="3"/>
      <c r="C4" s="4"/>
      <c r="D4" s="4"/>
    </row>
    <row r="5" spans="1:5" ht="36" x14ac:dyDescent="0.25">
      <c r="A5" s="7" t="s">
        <v>6</v>
      </c>
      <c r="B5" s="7" t="s">
        <v>7</v>
      </c>
      <c r="C5" s="7" t="s">
        <v>9</v>
      </c>
      <c r="D5" s="7" t="s">
        <v>344</v>
      </c>
    </row>
    <row r="6" spans="1:5" x14ac:dyDescent="0.25">
      <c r="A6" s="38"/>
      <c r="B6" s="25"/>
      <c r="C6" s="38"/>
      <c r="D6" s="25"/>
    </row>
  </sheetData>
  <sheetProtection algorithmName="SHA-512" hashValue="b6zRqM1o2+t1dyj1wqyfQK1Al3VfsL0KZpn0agY8hzn0vYdG5PMEJ2MDoL6GEWYBNOZZnMF2QKfXP2+sFYzn/Q==" saltValue="OQUUSRk2U81K4DSPdHkQOQ==" spinCount="100000" sheet="1" autoFilter="0"/>
  <autoFilter ref="A5:D6" xr:uid="{00000000-0009-0000-0000-000003000000}">
    <sortState xmlns:xlrd2="http://schemas.microsoft.com/office/spreadsheetml/2017/richdata2" ref="A6:D7">
      <sortCondition ref="A5:A6"/>
    </sortState>
  </autoFilter>
  <sortState xmlns:xlrd2="http://schemas.microsoft.com/office/spreadsheetml/2017/richdata2" ref="A6:E9">
    <sortCondition ref="A6"/>
  </sortState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a2354ad-bc46-471f-b3b7-1ad9981247a1">
      <Terms xmlns="http://schemas.microsoft.com/office/infopath/2007/PartnerControls"/>
    </lcf76f155ced4ddcb4097134ff3c332f>
    <TaxCatchAll xmlns="44a9e08e-4113-439b-a78a-b8bb9858d1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9A7A7D9A3044E849477332BC21325" ma:contentTypeVersion="16" ma:contentTypeDescription="Ein neues Dokument erstellen." ma:contentTypeScope="" ma:versionID="53b7eb1112ebb62c336772374eaaf533">
  <xsd:schema xmlns:xsd="http://www.w3.org/2001/XMLSchema" xmlns:xs="http://www.w3.org/2001/XMLSchema" xmlns:p="http://schemas.microsoft.com/office/2006/metadata/properties" xmlns:ns1="http://schemas.microsoft.com/sharepoint/v3" xmlns:ns2="aa2354ad-bc46-471f-b3b7-1ad9981247a1" xmlns:ns3="44a9e08e-4113-439b-a78a-b8bb9858d1dd" targetNamespace="http://schemas.microsoft.com/office/2006/metadata/properties" ma:root="true" ma:fieldsID="e2a1dd4524ebcbf1e2b6d391172ff310" ns1:_="" ns2:_="" ns3:_="">
    <xsd:import namespace="http://schemas.microsoft.com/sharepoint/v3"/>
    <xsd:import namespace="aa2354ad-bc46-471f-b3b7-1ad9981247a1"/>
    <xsd:import namespace="44a9e08e-4113-439b-a78a-b8bb9858d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354ad-bc46-471f-b3b7-1ad99812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d33469-279e-48cc-9b44-86438371bc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e08e-4113-439b-a78a-b8bb9858d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b9353b-dcb7-4deb-a6c1-7370418349fa}" ma:internalName="TaxCatchAll" ma:showField="CatchAllData" ma:web="44a9e08e-4113-439b-a78a-b8bb9858d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85DB3A-4145-49A1-9403-71AC75E0AD27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sharepoint/v3"/>
    <ds:schemaRef ds:uri="http://schemas.microsoft.com/office/infopath/2007/PartnerControls"/>
    <ds:schemaRef ds:uri="44a9e08e-4113-439b-a78a-b8bb9858d1dd"/>
    <ds:schemaRef ds:uri="aa2354ad-bc46-471f-b3b7-1ad9981247a1"/>
  </ds:schemaRefs>
</ds:datastoreItem>
</file>

<file path=customXml/itemProps2.xml><?xml version="1.0" encoding="utf-8"?>
<ds:datastoreItem xmlns:ds="http://schemas.openxmlformats.org/officeDocument/2006/customXml" ds:itemID="{FD05B899-B2A8-4B26-84C7-E73D46B1D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9F28B3-C5CA-4CC3-878A-4B489683A4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2354ad-bc46-471f-b3b7-1ad9981247a1"/>
    <ds:schemaRef ds:uri="44a9e08e-4113-439b-a78a-b8bb9858d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FZ SoWi Infos</vt:lpstr>
      <vt:lpstr>wiso FZ SoWi Gesamtliste</vt:lpstr>
      <vt:lpstr>wiso FZ SoWi Neuzugänge </vt:lpstr>
      <vt:lpstr>wiso FZ SoWi Abgänge</vt:lpstr>
      <vt:lpstr>'wiso FZ SoWi Gesamtliste'!Druckbereich</vt:lpstr>
      <vt:lpstr>'wiso FZ SoWi Gesamtliste'!Drucktitel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RuthSch</dc:creator>
  <cp:keywords/>
  <dc:description/>
  <cp:lastModifiedBy>Valerie Lode</cp:lastModifiedBy>
  <cp:revision/>
  <dcterms:created xsi:type="dcterms:W3CDTF">2014-07-21T13:58:29Z</dcterms:created>
  <dcterms:modified xsi:type="dcterms:W3CDTF">2025-10-10T12:18:21Z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0x010100B809A7A7D9A3044E849477332BC21325</vt:lpwstr>
  </property>
  <property fmtid="{D5CDD505-2E9C-101B-9397-08002B2CF9AE}" pid="3" name="MediaServiceImageTags">
    <vt:lpwstr/>
  </property>
</Properties>
</file>